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440" windowWidth="9690" windowHeight="5925" tabRatio="754" activeTab="0"/>
  </bookViews>
  <sheets>
    <sheet name="Poa 2018 PRMQ" sheetId="1" r:id="rId1"/>
  </sheets>
  <definedNames/>
  <calcPr fullCalcOnLoad="1"/>
</workbook>
</file>

<file path=xl/sharedStrings.xml><?xml version="1.0" encoding="utf-8"?>
<sst xmlns="http://schemas.openxmlformats.org/spreadsheetml/2006/main" count="765" uniqueCount="210">
  <si>
    <t>2.3. Sub programa: Manejo de RRNN y recuperación ecológica</t>
  </si>
  <si>
    <t>Actividades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</si>
  <si>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</si>
  <si>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</si>
  <si>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</si>
  <si>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</si>
  <si>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</si>
  <si>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</si>
  <si>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</si>
  <si>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</si>
  <si>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</si>
  <si>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Responsable</t>
  </si>
  <si>
    <t>Financiamiento</t>
  </si>
  <si>
    <t>No.</t>
  </si>
  <si>
    <t>Meses</t>
  </si>
  <si>
    <t>1. Programa: De administración</t>
  </si>
  <si>
    <t>2.1 Sub programa: De control y patrullaje</t>
  </si>
  <si>
    <t>1.1  Sub programa infraestructura, equipo y mantenimiento</t>
  </si>
  <si>
    <t>1.2  Sub programa de Recursos humanos</t>
  </si>
  <si>
    <t xml:space="preserve">2.2 Sub programa: de prevención de amenazas, </t>
  </si>
  <si>
    <r>
      <rPr>
        <sz val="12"/>
        <rFont val="Times New Roman"/>
        <family val="1"/>
      </rPr>
      <t xml:space="preserve">Programa 5: </t>
    </r>
    <r>
      <rPr>
        <b/>
        <sz val="12"/>
        <rFont val="Times New Roman"/>
        <family val="1"/>
      </rPr>
      <t>Investigacion y Monitoreo</t>
    </r>
  </si>
  <si>
    <t xml:space="preserve"> Programa 3: Social y participacion comunitaria</t>
  </si>
  <si>
    <t>Programa 4: Uso Publico</t>
  </si>
  <si>
    <t>X</t>
  </si>
  <si>
    <t>Monto (Q)</t>
  </si>
  <si>
    <t>TOTAL(Q)</t>
  </si>
  <si>
    <t>TOTAL (Q)</t>
  </si>
  <si>
    <t>Resultado Esperado</t>
  </si>
  <si>
    <t>Ubicación Geografica</t>
  </si>
  <si>
    <t>Verificador</t>
  </si>
  <si>
    <t>1.4  Sub programa de Alianzas estrategicas</t>
  </si>
  <si>
    <t>1.1.1</t>
  </si>
  <si>
    <t>1.1.2</t>
  </si>
  <si>
    <t>Se da mantenimiento adecuado a la infraestructura básica</t>
  </si>
  <si>
    <t>1.1.2.1.Gestión de Recusos financieros para el mantenimiento y/o mejoramiento de la infraestructura</t>
  </si>
  <si>
    <t>Fotografías e infome</t>
  </si>
  <si>
    <t>Código</t>
  </si>
  <si>
    <t>1.1.3</t>
  </si>
  <si>
    <t>1.2.1</t>
  </si>
  <si>
    <t>Lista de entrega de herramientas y equipo.</t>
  </si>
  <si>
    <t>1.3.1</t>
  </si>
  <si>
    <t>1.3.2</t>
  </si>
  <si>
    <t>1.3.2.1 Presentación  y gestión del presupuesto municipal.</t>
  </si>
  <si>
    <t>1.3.1.3 Realización de monitoreos de verificación de cumplimiento del POA</t>
  </si>
  <si>
    <t>1.3.3</t>
  </si>
  <si>
    <t>Se ha gestionado al menos una fuente de financiamiento</t>
  </si>
  <si>
    <t>1.4.1</t>
  </si>
  <si>
    <t>Ubicación geografica</t>
  </si>
  <si>
    <t>2.1.1</t>
  </si>
  <si>
    <t>Guardarecursos</t>
  </si>
  <si>
    <t>2.1.1.1Planificacion semanal adecuada de patrullajes</t>
  </si>
  <si>
    <t>2.1.1.2 Operativos de patrullaje en Bosques Municipales</t>
  </si>
  <si>
    <t xml:space="preserve"> </t>
  </si>
  <si>
    <t>2.2.2</t>
  </si>
  <si>
    <t>2.2.2.1 Elaboración de un plan de Prevención y control de incendios forestales</t>
  </si>
  <si>
    <t>2.3.1</t>
  </si>
  <si>
    <t>2.3.2</t>
  </si>
  <si>
    <t>Ubicación Geografíca</t>
  </si>
  <si>
    <t>Celebración de al menos 3 fechas alusivas al Medio Ambiente</t>
  </si>
  <si>
    <r>
      <rPr>
        <b/>
        <sz val="12"/>
        <rFont val="Times New Roman"/>
        <family val="1"/>
      </rPr>
      <t xml:space="preserve">5.1 Sub Programa: </t>
    </r>
    <r>
      <rPr>
        <sz val="12"/>
        <rFont val="Times New Roman"/>
        <family val="1"/>
      </rPr>
      <t xml:space="preserve"> Monitoreo</t>
    </r>
  </si>
  <si>
    <t>5.1.1</t>
  </si>
  <si>
    <t>5.1.2</t>
  </si>
  <si>
    <r>
      <t xml:space="preserve">4.1. Sub-Programa: </t>
    </r>
    <r>
      <rPr>
        <sz val="10"/>
        <rFont val="Times New Roman"/>
        <family val="1"/>
      </rPr>
      <t>Interpretación y Educación ambiental</t>
    </r>
  </si>
  <si>
    <t>4.1.1</t>
  </si>
  <si>
    <t>4.1.2.</t>
  </si>
  <si>
    <t>4.1.2.2.  Planificación y ejecución de actividades de reforestación.</t>
  </si>
  <si>
    <r>
      <t xml:space="preserve">4.2. Sub-Programa: </t>
    </r>
    <r>
      <rPr>
        <sz val="10"/>
        <rFont val="Times New Roman"/>
        <family val="1"/>
      </rPr>
      <t>Divulgación y Relaciones Publicas</t>
    </r>
  </si>
  <si>
    <t>4.2.1.</t>
  </si>
  <si>
    <t>Fotografías</t>
  </si>
  <si>
    <t>Solicitud  de arboles y Fotografías</t>
  </si>
  <si>
    <t>Informes</t>
  </si>
  <si>
    <t>Plan Elaborado</t>
  </si>
  <si>
    <t>Documento Impreso</t>
  </si>
  <si>
    <t>Informes Fotografías</t>
  </si>
  <si>
    <t>2.3.4</t>
  </si>
  <si>
    <t>Informe</t>
  </si>
  <si>
    <t>Fotografías e informe</t>
  </si>
  <si>
    <t>Fotografias e informe</t>
  </si>
  <si>
    <t>Codigo</t>
  </si>
  <si>
    <t>TOTAL</t>
  </si>
  <si>
    <t>PRM</t>
  </si>
  <si>
    <t xml:space="preserve">Informe </t>
  </si>
  <si>
    <t>1.3.3.1 Gestión de proyecto de incentivos forestales de protección ante INAB</t>
  </si>
  <si>
    <t>Se han realizado al menos 360  parullajes de Control y vigilancia</t>
  </si>
  <si>
    <t>2.1.1.3 Operativos especiales con  PNC/DIPRONA y/o CONAP</t>
  </si>
  <si>
    <t>Se da Cumplimento a un plan de manejo forestal del PINFOR</t>
  </si>
  <si>
    <t>PARQUE REGIONAL MUNICIPAL QUETZALTENANGO</t>
  </si>
  <si>
    <t xml:space="preserve">Cerro El Baúl, Volcán Santa María </t>
  </si>
  <si>
    <t>1.3  Planificaión y evaluación de la gestión</t>
  </si>
  <si>
    <t>Se da mantenimiento a   senderos de acceso al parque.</t>
  </si>
  <si>
    <t>1.1.1.1. Mantenimiento de 3,350 metros de sendero</t>
  </si>
  <si>
    <t>011        022</t>
  </si>
  <si>
    <t>El Baúl</t>
  </si>
  <si>
    <t>1.1.2.2 Mantenimiento de juegos infantiles, resbaladeros, via de acceso, servicios sanitarios, churrasqueras, ranchos y cocinetas.</t>
  </si>
  <si>
    <t>011</t>
  </si>
  <si>
    <t xml:space="preserve">1.1.3.1 Mantenimiento de equipo de oficina </t>
  </si>
  <si>
    <t>Jefe del DAP</t>
  </si>
  <si>
    <t>Orden de servicio</t>
  </si>
  <si>
    <t>1.1.3.2 Mantenimiento de radios de comunicación.</t>
  </si>
  <si>
    <t>DAP</t>
  </si>
  <si>
    <t>Se da mantenimiento al Equipo y vehículo  para el funcionamiento adecuado del Departamento de Areas Protegidas</t>
  </si>
  <si>
    <t>Se cuenta con personal del DAP debidamente equipado  para las actividades de control y monitoreo del parque</t>
  </si>
  <si>
    <t>1.2.1.1 Gestión y compra de equipo y herramientas para personal DAP</t>
  </si>
  <si>
    <t>Jefe del DAP y viverista</t>
  </si>
  <si>
    <t>Se planifica y evalúa la administración del parque en base a los lineamientos para el SIGAP</t>
  </si>
  <si>
    <t>1.3.1.1  Coordinación con CONAP de actividades de Manejo y Conservación del área</t>
  </si>
  <si>
    <t>Se han gestionado los desembolsos en la municipalidad para  el funcionamiento adecuado del DAP</t>
  </si>
  <si>
    <t>1.3.3.2 Venta de plantas de especies forestales y ornamentales</t>
  </si>
  <si>
    <t xml:space="preserve"> Se ha logrado una eficiente coordinación del DAP a nivel interno y externo con otras instituciones claves en el ámbito de la conservación de los recursos naturales.</t>
  </si>
  <si>
    <t>1.1.3.3 Mantenimiento de motosierras y chapeadoras</t>
  </si>
  <si>
    <t>168</t>
  </si>
  <si>
    <t>166</t>
  </si>
  <si>
    <t>169</t>
  </si>
  <si>
    <t>Radios en buen estado</t>
  </si>
  <si>
    <t>Jefe del DAP,            Personal de CONAP</t>
  </si>
  <si>
    <t>Jefe del DAP            Personal de CONAP</t>
  </si>
  <si>
    <t>Jefe del Dap            Personal de CONAP   y Guardarecursos</t>
  </si>
  <si>
    <t xml:space="preserve">Jefe del Dap            </t>
  </si>
  <si>
    <t>Copia de facturas y ordenes de pago</t>
  </si>
  <si>
    <t>Jefe y Técnico del DAP</t>
  </si>
  <si>
    <t>Listado de participantes Fotos</t>
  </si>
  <si>
    <t>1.4.2</t>
  </si>
  <si>
    <t>Reglamentos elaborados</t>
  </si>
  <si>
    <t>Jefe y Técnico del DAP, guardarecursos.</t>
  </si>
  <si>
    <t>1.4.1.1 Participación en reuniones de coordinacion con ONG´s y OG´s (CIRNAQ)</t>
  </si>
  <si>
    <t>PRM Y DAP</t>
  </si>
  <si>
    <t>1.4.2.1 Participación en reuniones con lideres comunitarios, estudiantes de las universidades, personal del DAP</t>
  </si>
  <si>
    <t>Jefe del DAP y guardarecursos</t>
  </si>
  <si>
    <t>Planificaciones</t>
  </si>
  <si>
    <t xml:space="preserve">Informes </t>
  </si>
  <si>
    <t>DAP, DIPRONA, Guardarecursos y CONAP</t>
  </si>
  <si>
    <t>Se da mantenimiento de al menos 7,500 metros de  brechas cortafuegos</t>
  </si>
  <si>
    <t>Se ha reforestado al menos 20 hectareas en el Area Protegida</t>
  </si>
  <si>
    <t>2.2.2.2 Mantenimiento de brechas corta fuegos</t>
  </si>
  <si>
    <t>Jefe del DAP, Guardarecursos y autoridades de establecimientos educativos, asociaciones, instituciones, etc.</t>
  </si>
  <si>
    <t>Jefe del DAP y viveristas</t>
  </si>
  <si>
    <t>011  215</t>
  </si>
  <si>
    <t>011 y 022</t>
  </si>
  <si>
    <t>011  y 022</t>
  </si>
  <si>
    <t>Se producen 40,000 plantas en el vivero forestal municipal</t>
  </si>
  <si>
    <t>Vivero Forestal Municipal</t>
  </si>
  <si>
    <t xml:space="preserve">263, 264, 268, </t>
  </si>
  <si>
    <t>2.3.2.1 Recoleccion de semilla</t>
  </si>
  <si>
    <t>2.3.2.2 Secado de semilla</t>
  </si>
  <si>
    <t>2.3.2.3 Recoleccion de Broza</t>
  </si>
  <si>
    <t>2.3.2.4 Recoleccion de Tierra</t>
  </si>
  <si>
    <t>2.3.2.5 Recoleccion de Arena</t>
  </si>
  <si>
    <t>2.3.2.6 Adquisicion de insumos (Bolsas, fungicidas, fertilizantes, sustratos, insecticidas)</t>
  </si>
  <si>
    <t>2.3.2.7 Elaboracion de mezclas</t>
  </si>
  <si>
    <t>2.3.2.8 Desinfeccion del suelo</t>
  </si>
  <si>
    <t>2.3.2.9 Llenado de bolsas y preparacion de bandejas</t>
  </si>
  <si>
    <t>2.3.2.10 Elaboracion de semilleros</t>
  </si>
  <si>
    <t>2.3.2.11 Transplante</t>
  </si>
  <si>
    <t xml:space="preserve">2.3.2.12 Desmalezado </t>
  </si>
  <si>
    <t>2.3.2.13 Riego</t>
  </si>
  <si>
    <t>2.3.2.14 Limpieza y mantenimiento del vivero</t>
  </si>
  <si>
    <t>2.3.4.1  Poner en pràctica los Planes de Manejo Forestal del Programa de Incentivos Forestales -PINFOR-</t>
  </si>
  <si>
    <t xml:space="preserve">Jefe, Tècnico y Guardarecursos del DAP   </t>
  </si>
  <si>
    <t>Fotografías, planta en existencia, invernadero  e instalaciones del vivero en buen estado.</t>
  </si>
  <si>
    <t xml:space="preserve"> Se ha institucionalizado el DAP dentro del programa de Gestiòn Ambiental, atravès de una eficiente coordinaciòn con dependencias municipales e instituciones</t>
  </si>
  <si>
    <t>Personal del DAP</t>
  </si>
  <si>
    <t xml:space="preserve">4.1.1.1.  Presentacion ante el Concejo Municipal e  instituciones de la Planificación, Ejecución y Resultados del DAP. </t>
  </si>
  <si>
    <t xml:space="preserve"> Fotografías y Listado de participantes. </t>
  </si>
  <si>
    <t>4.1.2.1. Platicas sobre temas ambientales.</t>
  </si>
  <si>
    <t>Se desarrolla un programa continuo de divulgación e informacion sobre el PRM</t>
  </si>
  <si>
    <t>Municipio de Quetzaltenango</t>
  </si>
  <si>
    <t>Personal del DAP y el Departamento de Educaciòn Ambiental.</t>
  </si>
  <si>
    <t>Personal del DAP  y Comunicaciòn Social Municipal.</t>
  </si>
  <si>
    <t>Fotografias y  Spots</t>
  </si>
  <si>
    <t>4.2.1.1. Informaciòn, promociòn y divulgaciòn del PRM  y proyectos eco-turisticos a nivel local, regional y nacional.</t>
  </si>
  <si>
    <t>4.2.1.2 Elaboraciòn y colocaciòn de ròtulos en puntos estrategicos del PRM</t>
  </si>
  <si>
    <t>Fotografias y rotulos en buen estado</t>
  </si>
  <si>
    <t>Fotografías y Listado de participantes</t>
  </si>
  <si>
    <t>Se conforma el Consejo de Coadministracion para el manejo de los recursos naturales del PRM</t>
  </si>
  <si>
    <t>Se realizan al menos cinco patrullajes con grupos organizados aledaños al PRM</t>
  </si>
  <si>
    <t xml:space="preserve">Se conforma una cuadrilla de al menos 25 bomberos forestales </t>
  </si>
  <si>
    <t>Jefe del DAP y Guardarecursos</t>
  </si>
  <si>
    <t xml:space="preserve">Personal del DAP y Educaciòn Ambiental </t>
  </si>
  <si>
    <t>Personal Tècnico del DAP y personal de instituciones de apoyo</t>
  </si>
  <si>
    <t>011  196</t>
  </si>
  <si>
    <t>Se coordina con escuelas y grupos organizados actividades de sensibilización ambiental</t>
  </si>
  <si>
    <t>Escuelas y comunidades aledañas al PRM</t>
  </si>
  <si>
    <t>5.1.1.1. Monitoreo de colocacion de nuevas antenas.</t>
  </si>
  <si>
    <t>Se realizan al menos 12 monitoreos en areas donde se ubican las antenas.</t>
  </si>
  <si>
    <t>Jefe del DAP y Guardarecursos.</t>
  </si>
  <si>
    <t>Informes mensuales</t>
  </si>
  <si>
    <t>Còdigo</t>
  </si>
  <si>
    <t>Documento y Fotografias.</t>
  </si>
  <si>
    <t>5.1.2.1.Sistematizar información Anualmente</t>
  </si>
  <si>
    <t>Guardarecursos DAP,  peones Proyecto Plan de Manejo de Bosque Natural.</t>
  </si>
  <si>
    <t>Fotografias e informes  de actividades.</t>
  </si>
  <si>
    <t>Personal Técnico y de campo DAP y Proyecto Plan de Manejo de Bosque Natural.</t>
  </si>
  <si>
    <t>011     022</t>
  </si>
  <si>
    <t>Fotografías e infome de actividades.</t>
  </si>
  <si>
    <t>Chapeadoras y motosierras en buen estado.</t>
  </si>
  <si>
    <t>Vehiculo y motocicleta en buen estado.</t>
  </si>
  <si>
    <t xml:space="preserve">1.3.1.4 Elaboración y presentación de informe de medio término y anual de cumplimiento del POA </t>
  </si>
  <si>
    <t>Se ha logrado el apoyo de Universidades a través de estudiantes de las carreras de Derecho, Turismo y Administración de Tierras para la elaboración de Reglamentos para el area de las antenas,  areas turisticas y areas de parcelas de cultivos agrícolas.</t>
  </si>
  <si>
    <t>PLAN OPERATIVO ANUAL 2018</t>
  </si>
  <si>
    <t>2.3.1.1 Se han plantado 20,000 arboles de roble, encino,  aliso, cipres, pino.</t>
  </si>
  <si>
    <t>MUNICIPALIDAD DE QUETZALTENANGO, QUETZALTENANGO</t>
  </si>
  <si>
    <t xml:space="preserve">1.3.1.2 Se elabora el Plan Operativo Anual </t>
  </si>
  <si>
    <t xml:space="preserve">1.1.3.4 Mantenimiento de vehículo </t>
  </si>
  <si>
    <r>
      <t>2. Programa:</t>
    </r>
    <r>
      <rPr>
        <b/>
        <sz val="8"/>
        <rFont val="Times New Roman"/>
        <family val="1"/>
      </rPr>
      <t xml:space="preserve"> De protección, control y manejo de recursos naturales</t>
    </r>
  </si>
  <si>
    <t>011  121</t>
  </si>
  <si>
    <t>3.1.2 Se coordinan y realizan los patrullajes con comunitarios</t>
  </si>
  <si>
    <t>3.1.1 Participaciòn en reuniones con lideres comunitarios, autoridades municipales, instituciones.</t>
  </si>
  <si>
    <t>3.3.1 Coordinación de actividades alusivas al medio ambiente (Dia del Arbol, Dia del agua y Biodiversidad)</t>
  </si>
  <si>
    <t>3.4.1 Se desarrolla un curso sobre control de incendios forestales con comunitarios.</t>
  </si>
  <si>
    <t>Censo para actualizar base de datos de los arrendatarios de parcelas agrícolas municipales.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</si>
</sst>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Q&quot;;\-#,##0\ &quot;Q&quot;"/>
    <numFmt numFmtId="173" formatCode="#,##0\ &quot;Q&quot;;[Red]\-#,##0\ &quot;Q&quot;"/>
    <numFmt numFmtId="174" formatCode="#,##0.00\ &quot;Q&quot;;\-#,##0.00\ &quot;Q&quot;"/>
    <numFmt numFmtId="175" formatCode="#,##0.00\ &quot;Q&quot;;[Red]\-#,##0.00\ &quot;Q&quot;"/>
    <numFmt numFmtId="176" formatCode="_-* #,##0\ &quot;Q&quot;_-;\-* #,##0\ &quot;Q&quot;_-;_-* &quot;-&quot;\ &quot;Q&quot;_-;_-@_-"/>
    <numFmt numFmtId="177" formatCode="_-* #,##0\ _Q_-;\-* #,##0\ _Q_-;_-* &quot;-&quot;\ _Q_-;_-@_-"/>
    <numFmt numFmtId="178" formatCode="_-* #,##0.00\ &quot;Q&quot;_-;\-* #,##0.00\ &quot;Q&quot;_-;_-* &quot;-&quot;??\ &quot;Q&quot;_-;_-@_-"/>
    <numFmt numFmtId="179" formatCode="_-* #,##0.00\ _Q_-;\-* #,##0.00\ _Q_-;_-* &quot;-&quot;??\ _Q_-;_-@_-"/>
    <numFmt numFmtId="180" formatCode="&quot;Q&quot;\ #,##0;&quot;Q&quot;\ \-#,##0"/>
    <numFmt numFmtId="181" formatCode="&quot;Q&quot;\ #,##0;[Red]&quot;Q&quot;\ \-#,##0"/>
    <numFmt numFmtId="182" formatCode="&quot;Q&quot;\ #,##0.00;&quot;Q&quot;\ \-#,##0.00"/>
    <numFmt numFmtId="183" formatCode="&quot;Q&quot;\ #,##0.00;[Red]&quot;Q&quot;\ \-#,##0.00"/>
    <numFmt numFmtId="184" formatCode="_ &quot;Q&quot;\ * #,##0_ ;_ &quot;Q&quot;\ * \-#,##0_ ;_ &quot;Q&quot;\ * &quot;-&quot;_ ;_ @_ "/>
    <numFmt numFmtId="185" formatCode="_ * #,##0_ ;_ * \-#,##0_ ;_ * &quot;-&quot;_ ;_ @_ "/>
    <numFmt numFmtId="186" formatCode="_ &quot;Q&quot;\ * #,##0.00_ ;_ &quot;Q&quot;\ * \-#,##0.00_ ;_ &quot;Q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&quot;Q&quot;#,##0.00"/>
    <numFmt numFmtId="200" formatCode="[$€-2]\ #,##0.00_);[Red]\([$€-2]\ #,##0.00\)"/>
    <numFmt numFmtId="201" formatCode="&quot;Q&quot;#,##0.000"/>
    <numFmt numFmtId="202" formatCode="&quot;Q&quot;#,##0.0"/>
    <numFmt numFmtId="203" formatCode="0.0"/>
    <numFmt numFmtId="204" formatCode="#,##0.0"/>
    <numFmt numFmtId="205" formatCode="#,##0.000"/>
    <numFmt numFmtId="206" formatCode="[$-100A]dddd\,\ dd&quot; de &quot;mmmm&quot; de &quot;yyyy"/>
    <numFmt numFmtId="207" formatCode="#,##0.00\ _€"/>
  </numFmts>
  <fonts count="50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4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15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43" fillId="19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1" fillId="0" borderId="8" applyNumberFormat="0" applyFill="0" applyAlignment="0" applyProtection="0"/>
    <xf numFmtId="0" fontId="46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vertical="justify"/>
    </xf>
    <xf numFmtId="0" fontId="4" fillId="0" borderId="0" xfId="0" applyFont="1" applyFill="1" applyAlignment="1">
      <alignment vertical="justify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right" vertical="top" wrapText="1"/>
    </xf>
    <xf numFmtId="0" fontId="7" fillId="30" borderId="11" xfId="0" applyFont="1" applyFill="1" applyBorder="1" applyAlignment="1">
      <alignment horizontal="right" vertical="top" wrapText="1"/>
    </xf>
    <xf numFmtId="4" fontId="5" fillId="30" borderId="12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" fontId="47" fillId="0" borderId="10" xfId="0" applyNumberFormat="1" applyFont="1" applyBorder="1" applyAlignment="1">
      <alignment horizontal="center" vertical="top" wrapText="1"/>
    </xf>
    <xf numFmtId="4" fontId="47" fillId="0" borderId="10" xfId="0" applyNumberFormat="1" applyFont="1" applyBorder="1" applyAlignment="1">
      <alignment horizontal="right" vertical="top" wrapText="1"/>
    </xf>
    <xf numFmtId="1" fontId="11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99" fontId="7" fillId="30" borderId="11" xfId="0" applyNumberFormat="1" applyFont="1" applyFill="1" applyBorder="1" applyAlignment="1">
      <alignment horizontal="right" vertical="top"/>
    </xf>
    <xf numFmtId="0" fontId="12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8" fillId="0" borderId="10" xfId="0" applyFont="1" applyFill="1" applyBorder="1" applyAlignment="1">
      <alignment vertical="top"/>
    </xf>
    <xf numFmtId="0" fontId="47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left" vertical="top" wrapText="1" shrinkToFit="1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49" fontId="5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 vertical="top"/>
    </xf>
    <xf numFmtId="207" fontId="8" fillId="0" borderId="10" xfId="0" applyNumberFormat="1" applyFont="1" applyBorder="1" applyAlignment="1">
      <alignment horizontal="right" vertical="top" wrapText="1"/>
    </xf>
    <xf numFmtId="207" fontId="5" fillId="30" borderId="11" xfId="0" applyNumberFormat="1" applyFont="1" applyFill="1" applyBorder="1" applyAlignment="1">
      <alignment horizontal="right" vertical="top"/>
    </xf>
    <xf numFmtId="207" fontId="5" fillId="30" borderId="12" xfId="0" applyNumberFormat="1" applyFont="1" applyFill="1" applyBorder="1" applyAlignment="1">
      <alignment horizontal="right" vertical="top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207" fontId="7" fillId="30" borderId="12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207" fontId="11" fillId="0" borderId="1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/>
    </xf>
    <xf numFmtId="207" fontId="7" fillId="31" borderId="11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207" fontId="5" fillId="30" borderId="11" xfId="0" applyNumberFormat="1" applyFont="1" applyFill="1" applyBorder="1" applyAlignment="1">
      <alignment horizontal="right" vertical="top" wrapText="1"/>
    </xf>
    <xf numFmtId="207" fontId="5" fillId="30" borderId="12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="86" zoomScaleNormal="86" zoomScalePageLayoutView="0" workbookViewId="0" topLeftCell="A73">
      <selection activeCell="Q65" sqref="Q65"/>
    </sheetView>
  </sheetViews>
  <sheetFormatPr defaultColWidth="9.140625" defaultRowHeight="12.75"/>
  <cols>
    <col min="1" max="1" width="6.7109375" style="10" customWidth="1"/>
    <col min="2" max="2" width="27.00390625" style="10" customWidth="1"/>
    <col min="3" max="3" width="12.00390625" style="16" customWidth="1"/>
    <col min="4" max="4" width="25.7109375" style="10" customWidth="1"/>
    <col min="5" max="16" width="2.7109375" style="10" customWidth="1"/>
    <col min="17" max="17" width="14.8515625" style="10" customWidth="1"/>
    <col min="18" max="18" width="18.421875" style="10" customWidth="1"/>
    <col min="19" max="19" width="7.421875" style="10" customWidth="1"/>
    <col min="20" max="20" width="10.421875" style="18" customWidth="1"/>
    <col min="21" max="21" width="12.28125" style="18" customWidth="1"/>
    <col min="22" max="16384" width="9.140625" style="10" customWidth="1"/>
  </cols>
  <sheetData>
    <row r="1" spans="1:21" s="7" customFormat="1" ht="15.75">
      <c r="A1" s="104" t="s">
        <v>200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s="7" customFormat="1" ht="15.75">
      <c r="A2" s="104" t="s">
        <v>198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s="7" customFormat="1" ht="15.75" customHeight="1">
      <c r="A3" s="104" t="s">
        <v>86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="7" customFormat="1" ht="15.75" customHeight="1"/>
    <row r="5" spans="1:21" s="8" customFormat="1" ht="10.5">
      <c r="A5" s="105" t="s">
        <v>15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19" ht="11.25">
      <c r="A6" s="9" t="s">
        <v>17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1.25">
      <c r="A7" s="9" t="s">
        <v>18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1.25">
      <c r="A8" s="9" t="s">
        <v>88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1.25">
      <c r="A9" s="9" t="s">
        <v>30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21" ht="17.25" customHeight="1" thickBot="1">
      <c r="A10" s="11"/>
      <c r="B10" s="11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9"/>
      <c r="U10" s="19"/>
    </row>
    <row r="11" spans="1:21" s="13" customFormat="1" ht="12.75" customHeight="1" thickBot="1">
      <c r="A11" s="100" t="s">
        <v>13</v>
      </c>
      <c r="B11" s="100" t="s">
        <v>27</v>
      </c>
      <c r="C11" s="100" t="s">
        <v>28</v>
      </c>
      <c r="D11" s="101" t="s">
        <v>1</v>
      </c>
      <c r="E11" s="102" t="s">
        <v>14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 t="s">
        <v>11</v>
      </c>
      <c r="R11" s="102" t="s">
        <v>29</v>
      </c>
      <c r="S11" s="100" t="s">
        <v>12</v>
      </c>
      <c r="T11" s="100"/>
      <c r="U11" s="100"/>
    </row>
    <row r="12" spans="1:21" ht="28.5" customHeight="1" thickBot="1">
      <c r="A12" s="100"/>
      <c r="B12" s="100"/>
      <c r="C12" s="100"/>
      <c r="D12" s="101"/>
      <c r="E12" s="22" t="s">
        <v>2</v>
      </c>
      <c r="F12" s="22" t="s">
        <v>3</v>
      </c>
      <c r="G12" s="22" t="s">
        <v>4</v>
      </c>
      <c r="H12" s="22" t="s">
        <v>5</v>
      </c>
      <c r="I12" s="22" t="s">
        <v>4</v>
      </c>
      <c r="J12" s="22" t="s">
        <v>6</v>
      </c>
      <c r="K12" s="22" t="s">
        <v>6</v>
      </c>
      <c r="L12" s="22" t="s">
        <v>5</v>
      </c>
      <c r="M12" s="22" t="s">
        <v>7</v>
      </c>
      <c r="N12" s="22" t="s">
        <v>8</v>
      </c>
      <c r="O12" s="22" t="s">
        <v>9</v>
      </c>
      <c r="P12" s="22" t="s">
        <v>10</v>
      </c>
      <c r="Q12" s="102"/>
      <c r="R12" s="102"/>
      <c r="S12" s="21" t="s">
        <v>36</v>
      </c>
      <c r="T12" s="23" t="s">
        <v>24</v>
      </c>
      <c r="U12" s="23" t="s">
        <v>26</v>
      </c>
    </row>
    <row r="13" spans="1:21" s="14" customFormat="1" ht="60.75" customHeight="1" thickBot="1">
      <c r="A13" s="24" t="s">
        <v>31</v>
      </c>
      <c r="B13" s="25" t="s">
        <v>89</v>
      </c>
      <c r="C13" s="26" t="s">
        <v>87</v>
      </c>
      <c r="D13" s="27" t="s">
        <v>90</v>
      </c>
      <c r="E13" s="21" t="s">
        <v>23</v>
      </c>
      <c r="F13" s="21" t="s">
        <v>23</v>
      </c>
      <c r="G13" s="21" t="s">
        <v>23</v>
      </c>
      <c r="H13" s="21" t="s">
        <v>23</v>
      </c>
      <c r="I13" s="21" t="s">
        <v>23</v>
      </c>
      <c r="J13" s="21" t="s">
        <v>23</v>
      </c>
      <c r="K13" s="21" t="s">
        <v>23</v>
      </c>
      <c r="L13" s="21" t="s">
        <v>23</v>
      </c>
      <c r="M13" s="21" t="s">
        <v>23</v>
      </c>
      <c r="N13" s="21" t="s">
        <v>23</v>
      </c>
      <c r="O13" s="21" t="s">
        <v>23</v>
      </c>
      <c r="P13" s="21" t="s">
        <v>23</v>
      </c>
      <c r="Q13" s="27" t="s">
        <v>189</v>
      </c>
      <c r="R13" s="27" t="s">
        <v>190</v>
      </c>
      <c r="S13" s="38" t="s">
        <v>91</v>
      </c>
      <c r="T13" s="29">
        <v>36848.2</v>
      </c>
      <c r="U13" s="29">
        <f>T13</f>
        <v>36848.2</v>
      </c>
    </row>
    <row r="14" spans="1:21" s="14" customFormat="1" ht="57" customHeight="1" thickBot="1">
      <c r="A14" s="99" t="s">
        <v>32</v>
      </c>
      <c r="B14" s="103" t="s">
        <v>33</v>
      </c>
      <c r="C14" s="103" t="s">
        <v>92</v>
      </c>
      <c r="D14" s="27" t="s">
        <v>34</v>
      </c>
      <c r="E14" s="21" t="s">
        <v>23</v>
      </c>
      <c r="F14" s="21" t="s">
        <v>23</v>
      </c>
      <c r="G14" s="21" t="s">
        <v>23</v>
      </c>
      <c r="H14" s="21" t="s">
        <v>23</v>
      </c>
      <c r="I14" s="21" t="s">
        <v>23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21" t="s">
        <v>23</v>
      </c>
      <c r="P14" s="21" t="s">
        <v>23</v>
      </c>
      <c r="Q14" s="27" t="s">
        <v>191</v>
      </c>
      <c r="R14" s="27" t="s">
        <v>193</v>
      </c>
      <c r="S14" s="38" t="s">
        <v>192</v>
      </c>
      <c r="T14" s="29">
        <v>1000</v>
      </c>
      <c r="U14" s="29">
        <f aca="true" t="shared" si="0" ref="U14:U29">T14</f>
        <v>1000</v>
      </c>
    </row>
    <row r="15" spans="1:21" s="14" customFormat="1" ht="61.5" customHeight="1" thickBot="1">
      <c r="A15" s="99"/>
      <c r="B15" s="103"/>
      <c r="C15" s="103"/>
      <c r="D15" s="27" t="s">
        <v>93</v>
      </c>
      <c r="E15" s="21" t="s">
        <v>23</v>
      </c>
      <c r="F15" s="21" t="s">
        <v>23</v>
      </c>
      <c r="G15" s="21" t="s">
        <v>23</v>
      </c>
      <c r="H15" s="21" t="s">
        <v>23</v>
      </c>
      <c r="I15" s="21" t="s">
        <v>23</v>
      </c>
      <c r="J15" s="21" t="s">
        <v>23</v>
      </c>
      <c r="K15" s="21" t="s">
        <v>23</v>
      </c>
      <c r="L15" s="21" t="s">
        <v>23</v>
      </c>
      <c r="M15" s="21" t="s">
        <v>23</v>
      </c>
      <c r="N15" s="21" t="s">
        <v>23</v>
      </c>
      <c r="O15" s="21" t="s">
        <v>23</v>
      </c>
      <c r="P15" s="21" t="s">
        <v>23</v>
      </c>
      <c r="Q15" s="27" t="s">
        <v>191</v>
      </c>
      <c r="R15" s="27" t="s">
        <v>193</v>
      </c>
      <c r="S15" s="39" t="s">
        <v>94</v>
      </c>
      <c r="T15" s="29">
        <v>19080</v>
      </c>
      <c r="U15" s="29">
        <f t="shared" si="0"/>
        <v>19080</v>
      </c>
    </row>
    <row r="16" spans="1:21" s="14" customFormat="1" ht="23.25" customHeight="1" thickBot="1">
      <c r="A16" s="99" t="s">
        <v>37</v>
      </c>
      <c r="B16" s="103" t="s">
        <v>100</v>
      </c>
      <c r="C16" s="103" t="s">
        <v>99</v>
      </c>
      <c r="D16" s="27" t="s">
        <v>95</v>
      </c>
      <c r="E16" s="21"/>
      <c r="F16" s="21"/>
      <c r="G16" s="21"/>
      <c r="H16" s="21" t="s">
        <v>23</v>
      </c>
      <c r="I16" s="21" t="s">
        <v>23</v>
      </c>
      <c r="J16" s="21"/>
      <c r="K16" s="21"/>
      <c r="L16" s="21"/>
      <c r="M16" s="21"/>
      <c r="N16" s="21" t="s">
        <v>23</v>
      </c>
      <c r="O16" s="21" t="s">
        <v>23</v>
      </c>
      <c r="P16" s="21"/>
      <c r="Q16" s="27" t="s">
        <v>96</v>
      </c>
      <c r="R16" s="27" t="s">
        <v>97</v>
      </c>
      <c r="S16" s="39" t="s">
        <v>110</v>
      </c>
      <c r="T16" s="29">
        <v>1000</v>
      </c>
      <c r="U16" s="29">
        <f>T16</f>
        <v>1000</v>
      </c>
    </row>
    <row r="17" spans="1:21" s="14" customFormat="1" ht="22.5" customHeight="1" thickBot="1">
      <c r="A17" s="99"/>
      <c r="B17" s="103"/>
      <c r="C17" s="103"/>
      <c r="D17" s="27" t="s">
        <v>98</v>
      </c>
      <c r="E17" s="21"/>
      <c r="F17" s="21"/>
      <c r="G17" s="21"/>
      <c r="H17" s="21" t="s">
        <v>23</v>
      </c>
      <c r="I17" s="21" t="s">
        <v>23</v>
      </c>
      <c r="J17" s="21"/>
      <c r="K17" s="21"/>
      <c r="L17" s="21"/>
      <c r="M17" s="21"/>
      <c r="N17" s="21" t="s">
        <v>23</v>
      </c>
      <c r="O17" s="21" t="s">
        <v>23</v>
      </c>
      <c r="P17" s="21"/>
      <c r="Q17" s="27" t="s">
        <v>96</v>
      </c>
      <c r="R17" s="27" t="s">
        <v>113</v>
      </c>
      <c r="S17" s="39" t="s">
        <v>111</v>
      </c>
      <c r="T17" s="29">
        <v>1000</v>
      </c>
      <c r="U17" s="29">
        <f t="shared" si="0"/>
        <v>1000</v>
      </c>
    </row>
    <row r="18" spans="1:21" s="14" customFormat="1" ht="34.5" customHeight="1" thickBot="1">
      <c r="A18" s="99"/>
      <c r="B18" s="103"/>
      <c r="C18" s="103"/>
      <c r="D18" s="27" t="s">
        <v>109</v>
      </c>
      <c r="E18" s="21"/>
      <c r="F18" s="21"/>
      <c r="G18" s="21"/>
      <c r="H18" s="21" t="s">
        <v>23</v>
      </c>
      <c r="I18" s="21" t="s">
        <v>23</v>
      </c>
      <c r="J18" s="21"/>
      <c r="K18" s="21"/>
      <c r="L18" s="21"/>
      <c r="M18" s="21" t="s">
        <v>23</v>
      </c>
      <c r="N18" s="21" t="s">
        <v>23</v>
      </c>
      <c r="O18" s="21"/>
      <c r="P18" s="21"/>
      <c r="Q18" s="27" t="s">
        <v>96</v>
      </c>
      <c r="R18" s="27" t="s">
        <v>194</v>
      </c>
      <c r="S18" s="39" t="s">
        <v>112</v>
      </c>
      <c r="T18" s="29">
        <v>2000</v>
      </c>
      <c r="U18" s="29">
        <f t="shared" si="0"/>
        <v>2000</v>
      </c>
    </row>
    <row r="19" spans="1:21" s="14" customFormat="1" ht="27.75" customHeight="1" thickBot="1">
      <c r="A19" s="99"/>
      <c r="B19" s="103"/>
      <c r="C19" s="103"/>
      <c r="D19" s="27" t="s">
        <v>202</v>
      </c>
      <c r="E19" s="21" t="s">
        <v>23</v>
      </c>
      <c r="F19" s="21" t="s">
        <v>23</v>
      </c>
      <c r="G19" s="21" t="s">
        <v>23</v>
      </c>
      <c r="H19" s="21" t="s">
        <v>23</v>
      </c>
      <c r="I19" s="21" t="s">
        <v>23</v>
      </c>
      <c r="J19" s="21" t="s">
        <v>23</v>
      </c>
      <c r="K19" s="21" t="s">
        <v>23</v>
      </c>
      <c r="L19" s="21" t="s">
        <v>23</v>
      </c>
      <c r="M19" s="21" t="s">
        <v>23</v>
      </c>
      <c r="N19" s="21" t="s">
        <v>23</v>
      </c>
      <c r="O19" s="21" t="s">
        <v>23</v>
      </c>
      <c r="P19" s="21" t="s">
        <v>23</v>
      </c>
      <c r="Q19" s="27" t="s">
        <v>96</v>
      </c>
      <c r="R19" s="27" t="s">
        <v>195</v>
      </c>
      <c r="S19" s="40">
        <v>165</v>
      </c>
      <c r="T19" s="29">
        <v>10000</v>
      </c>
      <c r="U19" s="29">
        <f t="shared" si="0"/>
        <v>10000</v>
      </c>
    </row>
    <row r="20" spans="1:21" s="14" customFormat="1" ht="34.5" customHeight="1" thickBot="1">
      <c r="A20" s="24" t="s">
        <v>38</v>
      </c>
      <c r="B20" s="25" t="s">
        <v>101</v>
      </c>
      <c r="C20" s="27" t="s">
        <v>99</v>
      </c>
      <c r="D20" s="27" t="s">
        <v>102</v>
      </c>
      <c r="E20" s="21"/>
      <c r="F20" s="21"/>
      <c r="G20" s="21" t="s">
        <v>23</v>
      </c>
      <c r="H20" s="21" t="s">
        <v>23</v>
      </c>
      <c r="I20" s="21" t="s">
        <v>23</v>
      </c>
      <c r="J20" s="21" t="s">
        <v>23</v>
      </c>
      <c r="K20" s="21" t="s">
        <v>23</v>
      </c>
      <c r="L20" s="21" t="s">
        <v>23</v>
      </c>
      <c r="M20" s="21" t="s">
        <v>23</v>
      </c>
      <c r="N20" s="21" t="s">
        <v>23</v>
      </c>
      <c r="O20" s="21" t="s">
        <v>23</v>
      </c>
      <c r="P20" s="21" t="s">
        <v>23</v>
      </c>
      <c r="Q20" s="27" t="s">
        <v>96</v>
      </c>
      <c r="R20" s="27" t="s">
        <v>39</v>
      </c>
      <c r="S20" s="40">
        <v>286</v>
      </c>
      <c r="T20" s="29">
        <v>40000</v>
      </c>
      <c r="U20" s="29">
        <f t="shared" si="0"/>
        <v>40000</v>
      </c>
    </row>
    <row r="21" spans="1:21" s="14" customFormat="1" ht="40.5" customHeight="1" thickBot="1">
      <c r="A21" s="99" t="s">
        <v>40</v>
      </c>
      <c r="B21" s="98" t="s">
        <v>104</v>
      </c>
      <c r="C21" s="27" t="s">
        <v>99</v>
      </c>
      <c r="D21" s="27" t="s">
        <v>105</v>
      </c>
      <c r="E21" s="21" t="s">
        <v>23</v>
      </c>
      <c r="F21" s="21" t="s">
        <v>23</v>
      </c>
      <c r="G21" s="21" t="s">
        <v>23</v>
      </c>
      <c r="H21" s="21" t="s">
        <v>23</v>
      </c>
      <c r="I21" s="21" t="s">
        <v>23</v>
      </c>
      <c r="J21" s="21" t="s">
        <v>23</v>
      </c>
      <c r="K21" s="21" t="s">
        <v>23</v>
      </c>
      <c r="L21" s="21" t="s">
        <v>23</v>
      </c>
      <c r="M21" s="21" t="s">
        <v>23</v>
      </c>
      <c r="N21" s="21" t="s">
        <v>23</v>
      </c>
      <c r="O21" s="21" t="s">
        <v>23</v>
      </c>
      <c r="P21" s="21" t="s">
        <v>23</v>
      </c>
      <c r="Q21" s="27" t="s">
        <v>114</v>
      </c>
      <c r="R21" s="27" t="s">
        <v>70</v>
      </c>
      <c r="S21" s="38" t="s">
        <v>94</v>
      </c>
      <c r="T21" s="29">
        <v>1000</v>
      </c>
      <c r="U21" s="29">
        <f t="shared" si="0"/>
        <v>1000</v>
      </c>
    </row>
    <row r="22" spans="1:21" s="14" customFormat="1" ht="34.5" customHeight="1" thickBot="1">
      <c r="A22" s="99"/>
      <c r="B22" s="98"/>
      <c r="C22" s="27" t="s">
        <v>99</v>
      </c>
      <c r="D22" s="27" t="s">
        <v>201</v>
      </c>
      <c r="E22" s="21"/>
      <c r="F22" s="21"/>
      <c r="G22" s="21"/>
      <c r="H22" s="21"/>
      <c r="I22" s="21" t="s">
        <v>23</v>
      </c>
      <c r="J22" s="21" t="s">
        <v>23</v>
      </c>
      <c r="K22" s="21"/>
      <c r="L22" s="21"/>
      <c r="M22" s="21"/>
      <c r="N22" s="21"/>
      <c r="O22" s="21"/>
      <c r="P22" s="21"/>
      <c r="Q22" s="27" t="s">
        <v>115</v>
      </c>
      <c r="R22" s="27" t="s">
        <v>71</v>
      </c>
      <c r="S22" s="38" t="s">
        <v>94</v>
      </c>
      <c r="T22" s="29">
        <v>700</v>
      </c>
      <c r="U22" s="29">
        <f t="shared" si="0"/>
        <v>700</v>
      </c>
    </row>
    <row r="23" spans="1:21" s="14" customFormat="1" ht="47.25" customHeight="1" thickBot="1">
      <c r="A23" s="99"/>
      <c r="B23" s="98"/>
      <c r="C23" s="27" t="s">
        <v>80</v>
      </c>
      <c r="D23" s="27" t="s">
        <v>43</v>
      </c>
      <c r="E23" s="21" t="s">
        <v>23</v>
      </c>
      <c r="F23" s="21"/>
      <c r="G23" s="21"/>
      <c r="H23" s="21"/>
      <c r="I23" s="21"/>
      <c r="J23" s="21"/>
      <c r="K23" s="21" t="s">
        <v>23</v>
      </c>
      <c r="L23" s="21"/>
      <c r="M23" s="21"/>
      <c r="N23" s="21"/>
      <c r="O23" s="21"/>
      <c r="P23" s="21" t="s">
        <v>23</v>
      </c>
      <c r="Q23" s="27" t="s">
        <v>116</v>
      </c>
      <c r="R23" s="27" t="s">
        <v>35</v>
      </c>
      <c r="S23" s="38" t="s">
        <v>94</v>
      </c>
      <c r="T23" s="29">
        <v>4000</v>
      </c>
      <c r="U23" s="29">
        <f t="shared" si="0"/>
        <v>4000</v>
      </c>
    </row>
    <row r="24" spans="1:21" s="14" customFormat="1" ht="34.5" customHeight="1" thickBot="1">
      <c r="A24" s="99"/>
      <c r="B24" s="98"/>
      <c r="C24" s="27" t="s">
        <v>99</v>
      </c>
      <c r="D24" s="27" t="s">
        <v>196</v>
      </c>
      <c r="E24" s="21"/>
      <c r="F24" s="21"/>
      <c r="G24" s="21"/>
      <c r="H24" s="21"/>
      <c r="I24" s="21"/>
      <c r="J24" s="21"/>
      <c r="K24" s="21" t="s">
        <v>23</v>
      </c>
      <c r="L24" s="21"/>
      <c r="M24" s="21"/>
      <c r="N24" s="21"/>
      <c r="O24" s="21" t="s">
        <v>23</v>
      </c>
      <c r="P24" s="21" t="s">
        <v>23</v>
      </c>
      <c r="Q24" s="27" t="s">
        <v>117</v>
      </c>
      <c r="R24" s="27" t="s">
        <v>70</v>
      </c>
      <c r="S24" s="38" t="s">
        <v>94</v>
      </c>
      <c r="T24" s="29">
        <v>500</v>
      </c>
      <c r="U24" s="29">
        <f t="shared" si="0"/>
        <v>500</v>
      </c>
    </row>
    <row r="25" spans="1:21" s="14" customFormat="1" ht="42.75" customHeight="1" thickBot="1">
      <c r="A25" s="24" t="s">
        <v>41</v>
      </c>
      <c r="B25" s="25" t="s">
        <v>106</v>
      </c>
      <c r="C25" s="27" t="s">
        <v>99</v>
      </c>
      <c r="D25" s="27" t="s">
        <v>42</v>
      </c>
      <c r="E25" s="21" t="s">
        <v>23</v>
      </c>
      <c r="F25" s="21" t="s">
        <v>23</v>
      </c>
      <c r="G25" s="21" t="s">
        <v>23</v>
      </c>
      <c r="H25" s="21" t="s">
        <v>23</v>
      </c>
      <c r="I25" s="21" t="s">
        <v>23</v>
      </c>
      <c r="J25" s="21" t="s">
        <v>23</v>
      </c>
      <c r="K25" s="21" t="s">
        <v>23</v>
      </c>
      <c r="L25" s="21" t="s">
        <v>23</v>
      </c>
      <c r="M25" s="21" t="s">
        <v>23</v>
      </c>
      <c r="N25" s="21" t="s">
        <v>23</v>
      </c>
      <c r="O25" s="21" t="s">
        <v>23</v>
      </c>
      <c r="P25" s="21" t="s">
        <v>23</v>
      </c>
      <c r="Q25" s="27" t="s">
        <v>96</v>
      </c>
      <c r="R25" s="27" t="s">
        <v>81</v>
      </c>
      <c r="S25" s="38" t="s">
        <v>94</v>
      </c>
      <c r="T25" s="29">
        <v>6500</v>
      </c>
      <c r="U25" s="29">
        <f t="shared" si="0"/>
        <v>6500</v>
      </c>
    </row>
    <row r="26" spans="1:21" ht="34.5" thickBot="1">
      <c r="A26" s="99" t="s">
        <v>44</v>
      </c>
      <c r="B26" s="98" t="s">
        <v>45</v>
      </c>
      <c r="C26" s="27" t="s">
        <v>99</v>
      </c>
      <c r="D26" s="27" t="s">
        <v>82</v>
      </c>
      <c r="E26" s="21" t="s">
        <v>23</v>
      </c>
      <c r="F26" s="21" t="s">
        <v>23</v>
      </c>
      <c r="G26" s="21" t="s">
        <v>23</v>
      </c>
      <c r="H26" s="21"/>
      <c r="I26" s="21"/>
      <c r="J26" s="21"/>
      <c r="K26" s="21"/>
      <c r="L26" s="21"/>
      <c r="M26" s="21"/>
      <c r="N26" s="21" t="s">
        <v>23</v>
      </c>
      <c r="O26" s="21" t="s">
        <v>23</v>
      </c>
      <c r="P26" s="21" t="s">
        <v>23</v>
      </c>
      <c r="Q26" s="27" t="s">
        <v>96</v>
      </c>
      <c r="R26" s="27" t="s">
        <v>72</v>
      </c>
      <c r="S26" s="38" t="s">
        <v>94</v>
      </c>
      <c r="T26" s="29">
        <v>26500</v>
      </c>
      <c r="U26" s="29">
        <f t="shared" si="0"/>
        <v>26500</v>
      </c>
    </row>
    <row r="27" spans="1:21" ht="37.5" customHeight="1" thickBot="1">
      <c r="A27" s="99"/>
      <c r="B27" s="98"/>
      <c r="C27" s="27" t="s">
        <v>99</v>
      </c>
      <c r="D27" s="27" t="s">
        <v>107</v>
      </c>
      <c r="E27" s="21" t="s">
        <v>23</v>
      </c>
      <c r="F27" s="21" t="s">
        <v>23</v>
      </c>
      <c r="G27" s="21" t="s">
        <v>23</v>
      </c>
      <c r="H27" s="21" t="s">
        <v>23</v>
      </c>
      <c r="I27" s="21" t="s">
        <v>23</v>
      </c>
      <c r="J27" s="21" t="s">
        <v>23</v>
      </c>
      <c r="K27" s="21" t="s">
        <v>23</v>
      </c>
      <c r="L27" s="21" t="s">
        <v>23</v>
      </c>
      <c r="M27" s="21" t="s">
        <v>23</v>
      </c>
      <c r="N27" s="21" t="s">
        <v>23</v>
      </c>
      <c r="O27" s="21" t="s">
        <v>23</v>
      </c>
      <c r="P27" s="21" t="s">
        <v>23</v>
      </c>
      <c r="Q27" s="27" t="s">
        <v>103</v>
      </c>
      <c r="R27" s="27" t="s">
        <v>118</v>
      </c>
      <c r="S27" s="38" t="s">
        <v>94</v>
      </c>
      <c r="T27" s="29">
        <v>10500</v>
      </c>
      <c r="U27" s="29">
        <f t="shared" si="0"/>
        <v>10500</v>
      </c>
    </row>
    <row r="28" spans="1:21" s="14" customFormat="1" ht="79.5" customHeight="1" thickBot="1">
      <c r="A28" s="24" t="s">
        <v>46</v>
      </c>
      <c r="B28" s="25" t="s">
        <v>108</v>
      </c>
      <c r="C28" s="27" t="s">
        <v>99</v>
      </c>
      <c r="D28" s="27" t="s">
        <v>124</v>
      </c>
      <c r="E28" s="21" t="s">
        <v>23</v>
      </c>
      <c r="F28" s="21" t="s">
        <v>23</v>
      </c>
      <c r="G28" s="21" t="s">
        <v>23</v>
      </c>
      <c r="H28" s="21" t="s">
        <v>23</v>
      </c>
      <c r="I28" s="21" t="s">
        <v>23</v>
      </c>
      <c r="J28" s="21" t="s">
        <v>23</v>
      </c>
      <c r="K28" s="21" t="s">
        <v>23</v>
      </c>
      <c r="L28" s="21" t="s">
        <v>23</v>
      </c>
      <c r="M28" s="21" t="s">
        <v>23</v>
      </c>
      <c r="N28" s="21" t="s">
        <v>23</v>
      </c>
      <c r="O28" s="21" t="s">
        <v>23</v>
      </c>
      <c r="P28" s="21" t="s">
        <v>23</v>
      </c>
      <c r="Q28" s="27" t="s">
        <v>119</v>
      </c>
      <c r="R28" s="27" t="s">
        <v>120</v>
      </c>
      <c r="S28" s="38" t="s">
        <v>94</v>
      </c>
      <c r="T28" s="29">
        <v>3025</v>
      </c>
      <c r="U28" s="29">
        <f t="shared" si="0"/>
        <v>3025</v>
      </c>
    </row>
    <row r="29" spans="1:21" s="20" customFormat="1" ht="93" customHeight="1" thickBot="1">
      <c r="A29" s="24" t="s">
        <v>121</v>
      </c>
      <c r="B29" s="25" t="s">
        <v>197</v>
      </c>
      <c r="C29" s="27" t="s">
        <v>125</v>
      </c>
      <c r="D29" s="27" t="s">
        <v>126</v>
      </c>
      <c r="E29" s="21" t="s">
        <v>23</v>
      </c>
      <c r="F29" s="21" t="s">
        <v>23</v>
      </c>
      <c r="G29" s="21" t="s">
        <v>23</v>
      </c>
      <c r="H29" s="21" t="s">
        <v>23</v>
      </c>
      <c r="I29" s="21" t="s">
        <v>23</v>
      </c>
      <c r="J29" s="21" t="s">
        <v>23</v>
      </c>
      <c r="K29" s="21" t="s">
        <v>23</v>
      </c>
      <c r="L29" s="21" t="s">
        <v>23</v>
      </c>
      <c r="M29" s="21" t="s">
        <v>23</v>
      </c>
      <c r="N29" s="21" t="s">
        <v>23</v>
      </c>
      <c r="O29" s="21" t="s">
        <v>23</v>
      </c>
      <c r="P29" s="21" t="s">
        <v>23</v>
      </c>
      <c r="Q29" s="27" t="s">
        <v>123</v>
      </c>
      <c r="R29" s="27" t="s">
        <v>122</v>
      </c>
      <c r="S29" s="38" t="s">
        <v>94</v>
      </c>
      <c r="T29" s="29">
        <v>33648</v>
      </c>
      <c r="U29" s="29">
        <f t="shared" si="0"/>
        <v>33648</v>
      </c>
    </row>
    <row r="30" spans="3:21" s="14" customFormat="1" ht="13.5" thickBot="1">
      <c r="C30" s="15"/>
      <c r="T30" s="30" t="s">
        <v>25</v>
      </c>
      <c r="U30" s="31">
        <f>SUM(U13:U29)</f>
        <v>197301.2</v>
      </c>
    </row>
    <row r="31" spans="1:21" s="14" customFormat="1" ht="11.25">
      <c r="A31" s="106" t="s">
        <v>203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</row>
    <row r="32" spans="1:21" s="14" customFormat="1" ht="11.25">
      <c r="A32" s="106" t="s">
        <v>16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</row>
    <row r="33" spans="1:21" s="14" customFormat="1" ht="11.25">
      <c r="A33" s="106" t="s">
        <v>19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</row>
    <row r="34" spans="1:21" s="14" customFormat="1" ht="11.25">
      <c r="A34" s="106" t="s">
        <v>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</row>
    <row r="35" spans="1:21" ht="16.5" thickBo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2" thickBot="1">
      <c r="A36" s="100" t="s">
        <v>13</v>
      </c>
      <c r="B36" s="100" t="s">
        <v>27</v>
      </c>
      <c r="C36" s="100" t="s">
        <v>47</v>
      </c>
      <c r="D36" s="107" t="s">
        <v>1</v>
      </c>
      <c r="E36" s="102" t="s">
        <v>14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 t="s">
        <v>11</v>
      </c>
      <c r="R36" s="102" t="s">
        <v>29</v>
      </c>
      <c r="S36" s="108" t="s">
        <v>12</v>
      </c>
      <c r="T36" s="108"/>
      <c r="U36" s="108"/>
    </row>
    <row r="37" spans="1:21" ht="12" thickBot="1">
      <c r="A37" s="100"/>
      <c r="B37" s="100"/>
      <c r="C37" s="100"/>
      <c r="D37" s="107"/>
      <c r="E37" s="22" t="s">
        <v>2</v>
      </c>
      <c r="F37" s="22" t="s">
        <v>3</v>
      </c>
      <c r="G37" s="22" t="s">
        <v>4</v>
      </c>
      <c r="H37" s="22" t="s">
        <v>5</v>
      </c>
      <c r="I37" s="22" t="s">
        <v>4</v>
      </c>
      <c r="J37" s="22" t="s">
        <v>6</v>
      </c>
      <c r="K37" s="22" t="s">
        <v>6</v>
      </c>
      <c r="L37" s="22" t="s">
        <v>5</v>
      </c>
      <c r="M37" s="22" t="s">
        <v>7</v>
      </c>
      <c r="N37" s="22" t="s">
        <v>8</v>
      </c>
      <c r="O37" s="22" t="s">
        <v>9</v>
      </c>
      <c r="P37" s="22" t="s">
        <v>10</v>
      </c>
      <c r="Q37" s="102"/>
      <c r="R37" s="102"/>
      <c r="S37" s="48" t="s">
        <v>78</v>
      </c>
      <c r="T37" s="48" t="s">
        <v>24</v>
      </c>
      <c r="U37" s="48" t="s">
        <v>26</v>
      </c>
    </row>
    <row r="38" spans="1:21" ht="23.25" thickBot="1">
      <c r="A38" s="109" t="s">
        <v>48</v>
      </c>
      <c r="B38" s="109" t="s">
        <v>83</v>
      </c>
      <c r="C38" s="26" t="s">
        <v>99</v>
      </c>
      <c r="D38" s="27" t="s">
        <v>50</v>
      </c>
      <c r="E38" s="49" t="s">
        <v>23</v>
      </c>
      <c r="F38" s="49" t="s">
        <v>23</v>
      </c>
      <c r="G38" s="49" t="s">
        <v>23</v>
      </c>
      <c r="H38" s="49" t="s">
        <v>23</v>
      </c>
      <c r="I38" s="49" t="s">
        <v>23</v>
      </c>
      <c r="J38" s="49" t="s">
        <v>23</v>
      </c>
      <c r="K38" s="49" t="s">
        <v>23</v>
      </c>
      <c r="L38" s="49" t="s">
        <v>23</v>
      </c>
      <c r="M38" s="49" t="s">
        <v>23</v>
      </c>
      <c r="N38" s="49" t="s">
        <v>23</v>
      </c>
      <c r="O38" s="49" t="s">
        <v>23</v>
      </c>
      <c r="P38" s="49" t="s">
        <v>23</v>
      </c>
      <c r="Q38" s="26" t="s">
        <v>127</v>
      </c>
      <c r="R38" s="26" t="s">
        <v>128</v>
      </c>
      <c r="S38" s="28" t="s">
        <v>94</v>
      </c>
      <c r="T38" s="29">
        <v>3350</v>
      </c>
      <c r="U38" s="29">
        <f>T38</f>
        <v>3350</v>
      </c>
    </row>
    <row r="39" spans="1:21" ht="23.25" thickBot="1">
      <c r="A39" s="109"/>
      <c r="B39" s="109"/>
      <c r="C39" s="26" t="s">
        <v>80</v>
      </c>
      <c r="D39" s="27" t="s">
        <v>51</v>
      </c>
      <c r="E39" s="49" t="s">
        <v>23</v>
      </c>
      <c r="F39" s="49" t="s">
        <v>23</v>
      </c>
      <c r="G39" s="49" t="s">
        <v>23</v>
      </c>
      <c r="H39" s="49" t="s">
        <v>23</v>
      </c>
      <c r="I39" s="49" t="s">
        <v>23</v>
      </c>
      <c r="J39" s="49" t="s">
        <v>23</v>
      </c>
      <c r="K39" s="49" t="s">
        <v>23</v>
      </c>
      <c r="L39" s="49" t="s">
        <v>23</v>
      </c>
      <c r="M39" s="49" t="s">
        <v>23</v>
      </c>
      <c r="N39" s="49" t="s">
        <v>23</v>
      </c>
      <c r="O39" s="49" t="s">
        <v>23</v>
      </c>
      <c r="P39" s="49" t="s">
        <v>23</v>
      </c>
      <c r="Q39" s="26" t="s">
        <v>49</v>
      </c>
      <c r="R39" s="26" t="s">
        <v>129</v>
      </c>
      <c r="S39" s="28" t="s">
        <v>94</v>
      </c>
      <c r="T39" s="29">
        <v>129024</v>
      </c>
      <c r="U39" s="29">
        <f>T39</f>
        <v>129024</v>
      </c>
    </row>
    <row r="40" spans="1:21" ht="28.5" customHeight="1" thickBot="1">
      <c r="A40" s="109"/>
      <c r="B40" s="109"/>
      <c r="C40" s="26" t="s">
        <v>80</v>
      </c>
      <c r="D40" s="27" t="s">
        <v>84</v>
      </c>
      <c r="E40" s="49" t="s">
        <v>23</v>
      </c>
      <c r="F40" s="49"/>
      <c r="G40" s="49" t="s">
        <v>23</v>
      </c>
      <c r="H40" s="49"/>
      <c r="I40" s="49" t="s">
        <v>23</v>
      </c>
      <c r="J40" s="49"/>
      <c r="K40" s="49" t="s">
        <v>23</v>
      </c>
      <c r="L40" s="49"/>
      <c r="M40" s="49" t="s">
        <v>23</v>
      </c>
      <c r="N40" s="49"/>
      <c r="O40" s="49"/>
      <c r="P40" s="49" t="s">
        <v>23</v>
      </c>
      <c r="Q40" s="26" t="s">
        <v>130</v>
      </c>
      <c r="R40" s="26" t="s">
        <v>73</v>
      </c>
      <c r="S40" s="28" t="s">
        <v>94</v>
      </c>
      <c r="T40" s="29">
        <v>14460</v>
      </c>
      <c r="U40" s="29">
        <f>T40</f>
        <v>14460</v>
      </c>
    </row>
    <row r="41" spans="1:21" ht="34.5" thickBot="1">
      <c r="A41" s="109" t="s">
        <v>53</v>
      </c>
      <c r="B41" s="109" t="s">
        <v>131</v>
      </c>
      <c r="C41" s="26" t="s">
        <v>99</v>
      </c>
      <c r="D41" s="27" t="s">
        <v>54</v>
      </c>
      <c r="E41" s="50" t="s">
        <v>23</v>
      </c>
      <c r="F41" s="50"/>
      <c r="G41" s="50"/>
      <c r="H41" s="50"/>
      <c r="I41" s="50"/>
      <c r="J41" s="50"/>
      <c r="K41" s="50"/>
      <c r="L41" s="21"/>
      <c r="M41" s="21"/>
      <c r="N41" s="50"/>
      <c r="O41" s="50"/>
      <c r="P41" s="50"/>
      <c r="Q41" s="26" t="s">
        <v>119</v>
      </c>
      <c r="R41" s="26" t="s">
        <v>71</v>
      </c>
      <c r="S41" s="28" t="s">
        <v>94</v>
      </c>
      <c r="T41" s="29">
        <v>1000</v>
      </c>
      <c r="U41" s="29">
        <v>1000</v>
      </c>
    </row>
    <row r="42" spans="1:21" ht="23.25" thickBot="1">
      <c r="A42" s="109"/>
      <c r="B42" s="109"/>
      <c r="C42" s="26" t="s">
        <v>80</v>
      </c>
      <c r="D42" s="27" t="s">
        <v>133</v>
      </c>
      <c r="E42" s="21" t="s">
        <v>23</v>
      </c>
      <c r="F42" s="21" t="s">
        <v>23</v>
      </c>
      <c r="G42" s="21"/>
      <c r="H42" s="21"/>
      <c r="I42" s="21"/>
      <c r="J42" s="21"/>
      <c r="K42" s="21"/>
      <c r="L42" s="21"/>
      <c r="M42" s="21"/>
      <c r="N42" s="21"/>
      <c r="O42" s="21" t="s">
        <v>23</v>
      </c>
      <c r="P42" s="21" t="s">
        <v>23</v>
      </c>
      <c r="Q42" s="26" t="s">
        <v>49</v>
      </c>
      <c r="R42" s="26" t="s">
        <v>68</v>
      </c>
      <c r="S42" s="28" t="s">
        <v>94</v>
      </c>
      <c r="T42" s="29">
        <v>20416</v>
      </c>
      <c r="U42" s="29">
        <v>20416</v>
      </c>
    </row>
    <row r="43" spans="1:21" ht="79.5" thickBot="1">
      <c r="A43" s="26" t="s">
        <v>55</v>
      </c>
      <c r="B43" s="25" t="s">
        <v>132</v>
      </c>
      <c r="C43" s="26" t="s">
        <v>80</v>
      </c>
      <c r="D43" s="27" t="s">
        <v>199</v>
      </c>
      <c r="E43" s="51"/>
      <c r="F43" s="51"/>
      <c r="G43" s="51" t="s">
        <v>52</v>
      </c>
      <c r="H43" s="51"/>
      <c r="I43" s="51" t="s">
        <v>23</v>
      </c>
      <c r="J43" s="51" t="s">
        <v>23</v>
      </c>
      <c r="K43" s="51" t="s">
        <v>23</v>
      </c>
      <c r="L43" s="51" t="s">
        <v>23</v>
      </c>
      <c r="M43" s="51" t="s">
        <v>23</v>
      </c>
      <c r="N43" s="51"/>
      <c r="O43" s="51"/>
      <c r="P43" s="51"/>
      <c r="Q43" s="26" t="s">
        <v>134</v>
      </c>
      <c r="R43" s="26" t="s">
        <v>68</v>
      </c>
      <c r="S43" s="28" t="s">
        <v>136</v>
      </c>
      <c r="T43" s="29">
        <v>150000</v>
      </c>
      <c r="U43" s="29">
        <v>150000</v>
      </c>
    </row>
    <row r="44" spans="1:21" ht="12" thickBot="1">
      <c r="A44" s="110" t="s">
        <v>56</v>
      </c>
      <c r="B44" s="110" t="s">
        <v>139</v>
      </c>
      <c r="C44" s="110" t="s">
        <v>140</v>
      </c>
      <c r="D44" s="52" t="s">
        <v>142</v>
      </c>
      <c r="E44" s="53" t="s">
        <v>23</v>
      </c>
      <c r="F44" s="53" t="s">
        <v>23</v>
      </c>
      <c r="G44" s="53"/>
      <c r="H44" s="53" t="s">
        <v>23</v>
      </c>
      <c r="I44" s="53" t="s">
        <v>23</v>
      </c>
      <c r="J44" s="53"/>
      <c r="K44" s="53"/>
      <c r="L44" s="53"/>
      <c r="M44" s="53"/>
      <c r="N44" s="53"/>
      <c r="O44" s="53" t="s">
        <v>23</v>
      </c>
      <c r="P44" s="53" t="s">
        <v>23</v>
      </c>
      <c r="Q44" s="110" t="s">
        <v>135</v>
      </c>
      <c r="R44" s="110" t="s">
        <v>158</v>
      </c>
      <c r="S44" s="35" t="s">
        <v>94</v>
      </c>
      <c r="T44" s="36">
        <v>3600</v>
      </c>
      <c r="U44" s="36">
        <f aca="true" t="shared" si="1" ref="U44:U57">T44</f>
        <v>3600</v>
      </c>
    </row>
    <row r="45" spans="1:21" ht="12" thickBot="1">
      <c r="A45" s="110"/>
      <c r="B45" s="110"/>
      <c r="C45" s="110"/>
      <c r="D45" s="52" t="s">
        <v>143</v>
      </c>
      <c r="E45" s="53"/>
      <c r="F45" s="53"/>
      <c r="G45" s="53" t="s">
        <v>23</v>
      </c>
      <c r="H45" s="53"/>
      <c r="I45" s="53"/>
      <c r="J45" s="53" t="s">
        <v>23</v>
      </c>
      <c r="K45" s="53"/>
      <c r="L45" s="53"/>
      <c r="M45" s="53"/>
      <c r="N45" s="53"/>
      <c r="O45" s="53"/>
      <c r="P45" s="53" t="s">
        <v>23</v>
      </c>
      <c r="Q45" s="110"/>
      <c r="R45" s="110"/>
      <c r="S45" s="35" t="s">
        <v>94</v>
      </c>
      <c r="T45" s="36">
        <v>1200</v>
      </c>
      <c r="U45" s="36">
        <f t="shared" si="1"/>
        <v>1200</v>
      </c>
    </row>
    <row r="46" spans="1:21" ht="23.25" thickBot="1">
      <c r="A46" s="110"/>
      <c r="B46" s="110"/>
      <c r="C46" s="110"/>
      <c r="D46" s="54" t="s">
        <v>144</v>
      </c>
      <c r="E46" s="53"/>
      <c r="F46" s="53"/>
      <c r="G46" s="53"/>
      <c r="H46" s="53" t="s">
        <v>23</v>
      </c>
      <c r="I46" s="53" t="s">
        <v>23</v>
      </c>
      <c r="J46" s="53"/>
      <c r="K46" s="53"/>
      <c r="L46" s="53"/>
      <c r="M46" s="53"/>
      <c r="N46" s="53"/>
      <c r="O46" s="53"/>
      <c r="P46" s="53"/>
      <c r="Q46" s="110"/>
      <c r="R46" s="110"/>
      <c r="S46" s="35" t="s">
        <v>137</v>
      </c>
      <c r="T46" s="36">
        <v>2640</v>
      </c>
      <c r="U46" s="36">
        <f t="shared" si="1"/>
        <v>2640</v>
      </c>
    </row>
    <row r="47" spans="1:21" ht="23.25" thickBot="1">
      <c r="A47" s="110"/>
      <c r="B47" s="110"/>
      <c r="C47" s="110"/>
      <c r="D47" s="54" t="s">
        <v>145</v>
      </c>
      <c r="E47" s="53"/>
      <c r="F47" s="53"/>
      <c r="G47" s="53"/>
      <c r="H47" s="53" t="s">
        <v>23</v>
      </c>
      <c r="I47" s="53" t="s">
        <v>23</v>
      </c>
      <c r="J47" s="53"/>
      <c r="K47" s="53"/>
      <c r="L47" s="55"/>
      <c r="M47" s="55"/>
      <c r="N47" s="55"/>
      <c r="O47" s="55"/>
      <c r="P47" s="55"/>
      <c r="Q47" s="110"/>
      <c r="R47" s="110"/>
      <c r="S47" s="35" t="s">
        <v>138</v>
      </c>
      <c r="T47" s="36">
        <v>2640</v>
      </c>
      <c r="U47" s="36">
        <f t="shared" si="1"/>
        <v>2640</v>
      </c>
    </row>
    <row r="48" spans="1:21" ht="23.25" thickBot="1">
      <c r="A48" s="110"/>
      <c r="B48" s="110"/>
      <c r="C48" s="110"/>
      <c r="D48" s="52" t="s">
        <v>146</v>
      </c>
      <c r="E48" s="53"/>
      <c r="F48" s="53"/>
      <c r="G48" s="53"/>
      <c r="H48" s="53" t="s">
        <v>23</v>
      </c>
      <c r="I48" s="53" t="s">
        <v>23</v>
      </c>
      <c r="J48" s="53"/>
      <c r="K48" s="55"/>
      <c r="L48" s="55"/>
      <c r="M48" s="55"/>
      <c r="N48" s="55"/>
      <c r="O48" s="55"/>
      <c r="P48" s="55"/>
      <c r="Q48" s="110"/>
      <c r="R48" s="110"/>
      <c r="S48" s="35" t="s">
        <v>137</v>
      </c>
      <c r="T48" s="36">
        <v>2640</v>
      </c>
      <c r="U48" s="36">
        <f t="shared" si="1"/>
        <v>2640</v>
      </c>
    </row>
    <row r="49" spans="1:21" ht="34.5" thickBot="1">
      <c r="A49" s="110"/>
      <c r="B49" s="110"/>
      <c r="C49" s="110"/>
      <c r="D49" s="52" t="s">
        <v>147</v>
      </c>
      <c r="E49" s="53"/>
      <c r="F49" s="53" t="s">
        <v>23</v>
      </c>
      <c r="G49" s="53" t="s">
        <v>23</v>
      </c>
      <c r="H49" s="53" t="s">
        <v>23</v>
      </c>
      <c r="I49" s="53" t="s">
        <v>23</v>
      </c>
      <c r="J49" s="53"/>
      <c r="K49" s="53"/>
      <c r="L49" s="53"/>
      <c r="M49" s="53" t="s">
        <v>23</v>
      </c>
      <c r="N49" s="53" t="s">
        <v>23</v>
      </c>
      <c r="O49" s="53" t="s">
        <v>23</v>
      </c>
      <c r="P49" s="53"/>
      <c r="Q49" s="110"/>
      <c r="R49" s="110"/>
      <c r="S49" s="35" t="s">
        <v>141</v>
      </c>
      <c r="T49" s="36">
        <v>3350</v>
      </c>
      <c r="U49" s="36">
        <f t="shared" si="1"/>
        <v>3350</v>
      </c>
    </row>
    <row r="50" spans="1:21" ht="12" thickBot="1">
      <c r="A50" s="110"/>
      <c r="B50" s="110"/>
      <c r="C50" s="110"/>
      <c r="D50" s="52" t="s">
        <v>148</v>
      </c>
      <c r="E50" s="53" t="s">
        <v>23</v>
      </c>
      <c r="F50" s="53" t="s">
        <v>23</v>
      </c>
      <c r="G50" s="53" t="s">
        <v>23</v>
      </c>
      <c r="H50" s="53" t="s">
        <v>23</v>
      </c>
      <c r="I50" s="53" t="s">
        <v>23</v>
      </c>
      <c r="J50" s="53" t="s">
        <v>23</v>
      </c>
      <c r="K50" s="53" t="s">
        <v>23</v>
      </c>
      <c r="L50" s="53" t="s">
        <v>23</v>
      </c>
      <c r="M50" s="53" t="s">
        <v>23</v>
      </c>
      <c r="N50" s="53" t="s">
        <v>23</v>
      </c>
      <c r="O50" s="53" t="s">
        <v>23</v>
      </c>
      <c r="P50" s="53" t="s">
        <v>23</v>
      </c>
      <c r="Q50" s="110"/>
      <c r="R50" s="110"/>
      <c r="S50" s="35" t="s">
        <v>94</v>
      </c>
      <c r="T50" s="36">
        <v>19200</v>
      </c>
      <c r="U50" s="36">
        <f t="shared" si="1"/>
        <v>19200</v>
      </c>
    </row>
    <row r="51" spans="1:21" ht="12" thickBot="1">
      <c r="A51" s="110"/>
      <c r="B51" s="110"/>
      <c r="C51" s="110"/>
      <c r="D51" s="54" t="s">
        <v>149</v>
      </c>
      <c r="E51" s="53" t="s">
        <v>23</v>
      </c>
      <c r="F51" s="53" t="s">
        <v>23</v>
      </c>
      <c r="G51" s="53" t="s">
        <v>23</v>
      </c>
      <c r="H51" s="53" t="s">
        <v>23</v>
      </c>
      <c r="I51" s="53" t="s">
        <v>23</v>
      </c>
      <c r="J51" s="53" t="s">
        <v>23</v>
      </c>
      <c r="K51" s="53" t="s">
        <v>23</v>
      </c>
      <c r="L51" s="53" t="s">
        <v>23</v>
      </c>
      <c r="M51" s="53" t="s">
        <v>23</v>
      </c>
      <c r="N51" s="53" t="s">
        <v>23</v>
      </c>
      <c r="O51" s="53" t="s">
        <v>23</v>
      </c>
      <c r="P51" s="53" t="s">
        <v>23</v>
      </c>
      <c r="Q51" s="110"/>
      <c r="R51" s="110"/>
      <c r="S51" s="35" t="s">
        <v>94</v>
      </c>
      <c r="T51" s="36">
        <v>9600</v>
      </c>
      <c r="U51" s="36">
        <f t="shared" si="1"/>
        <v>9600</v>
      </c>
    </row>
    <row r="52" spans="1:21" ht="23.25" thickBot="1">
      <c r="A52" s="110"/>
      <c r="B52" s="110"/>
      <c r="C52" s="110"/>
      <c r="D52" s="54" t="s">
        <v>150</v>
      </c>
      <c r="E52" s="53" t="s">
        <v>23</v>
      </c>
      <c r="F52" s="53" t="s">
        <v>23</v>
      </c>
      <c r="G52" s="53" t="s">
        <v>23</v>
      </c>
      <c r="H52" s="53" t="s">
        <v>23</v>
      </c>
      <c r="I52" s="53" t="s">
        <v>23</v>
      </c>
      <c r="J52" s="53" t="s">
        <v>23</v>
      </c>
      <c r="K52" s="53" t="s">
        <v>23</v>
      </c>
      <c r="L52" s="53" t="s">
        <v>23</v>
      </c>
      <c r="M52" s="53" t="s">
        <v>23</v>
      </c>
      <c r="N52" s="53" t="s">
        <v>23</v>
      </c>
      <c r="O52" s="53" t="s">
        <v>23</v>
      </c>
      <c r="P52" s="53" t="s">
        <v>23</v>
      </c>
      <c r="Q52" s="110"/>
      <c r="R52" s="110"/>
      <c r="S52" s="35" t="s">
        <v>94</v>
      </c>
      <c r="T52" s="36">
        <v>28800</v>
      </c>
      <c r="U52" s="36">
        <f t="shared" si="1"/>
        <v>28800</v>
      </c>
    </row>
    <row r="53" spans="1:21" ht="12" thickBot="1">
      <c r="A53" s="110"/>
      <c r="B53" s="110"/>
      <c r="C53" s="110"/>
      <c r="D53" s="56" t="s">
        <v>151</v>
      </c>
      <c r="E53" s="57" t="s">
        <v>23</v>
      </c>
      <c r="F53" s="57" t="s">
        <v>23</v>
      </c>
      <c r="G53" s="57" t="s">
        <v>23</v>
      </c>
      <c r="H53" s="57" t="s">
        <v>23</v>
      </c>
      <c r="I53" s="57" t="s">
        <v>23</v>
      </c>
      <c r="J53" s="57" t="s">
        <v>23</v>
      </c>
      <c r="K53" s="57" t="s">
        <v>23</v>
      </c>
      <c r="L53" s="57" t="s">
        <v>23</v>
      </c>
      <c r="M53" s="57" t="s">
        <v>23</v>
      </c>
      <c r="N53" s="57" t="s">
        <v>23</v>
      </c>
      <c r="O53" s="57" t="s">
        <v>23</v>
      </c>
      <c r="P53" s="57" t="s">
        <v>23</v>
      </c>
      <c r="Q53" s="110"/>
      <c r="R53" s="110"/>
      <c r="S53" s="35" t="s">
        <v>94</v>
      </c>
      <c r="T53" s="36">
        <v>9600</v>
      </c>
      <c r="U53" s="36">
        <f t="shared" si="1"/>
        <v>9600</v>
      </c>
    </row>
    <row r="54" spans="1:21" ht="12" thickBot="1">
      <c r="A54" s="110"/>
      <c r="B54" s="110"/>
      <c r="C54" s="110"/>
      <c r="D54" s="58" t="s">
        <v>152</v>
      </c>
      <c r="E54" s="57" t="s">
        <v>23</v>
      </c>
      <c r="F54" s="57" t="s">
        <v>23</v>
      </c>
      <c r="G54" s="57" t="s">
        <v>23</v>
      </c>
      <c r="H54" s="57" t="s">
        <v>23</v>
      </c>
      <c r="I54" s="57" t="s">
        <v>23</v>
      </c>
      <c r="J54" s="57" t="s">
        <v>23</v>
      </c>
      <c r="K54" s="57" t="s">
        <v>23</v>
      </c>
      <c r="L54" s="57" t="s">
        <v>23</v>
      </c>
      <c r="M54" s="57" t="s">
        <v>23</v>
      </c>
      <c r="N54" s="57" t="s">
        <v>23</v>
      </c>
      <c r="O54" s="57" t="s">
        <v>23</v>
      </c>
      <c r="P54" s="57" t="s">
        <v>23</v>
      </c>
      <c r="Q54" s="110"/>
      <c r="R54" s="110"/>
      <c r="S54" s="35" t="s">
        <v>94</v>
      </c>
      <c r="T54" s="36">
        <v>28800</v>
      </c>
      <c r="U54" s="36">
        <f t="shared" si="1"/>
        <v>28800</v>
      </c>
    </row>
    <row r="55" spans="1:21" ht="12" thickBot="1">
      <c r="A55" s="110"/>
      <c r="B55" s="110"/>
      <c r="C55" s="110"/>
      <c r="D55" s="52" t="s">
        <v>153</v>
      </c>
      <c r="E55" s="57" t="s">
        <v>23</v>
      </c>
      <c r="F55" s="57" t="s">
        <v>23</v>
      </c>
      <c r="G55" s="57" t="s">
        <v>23</v>
      </c>
      <c r="H55" s="57" t="s">
        <v>23</v>
      </c>
      <c r="I55" s="57" t="s">
        <v>23</v>
      </c>
      <c r="J55" s="57" t="s">
        <v>23</v>
      </c>
      <c r="K55" s="57" t="s">
        <v>23</v>
      </c>
      <c r="L55" s="57" t="s">
        <v>23</v>
      </c>
      <c r="M55" s="57" t="s">
        <v>23</v>
      </c>
      <c r="N55" s="57" t="s">
        <v>23</v>
      </c>
      <c r="O55" s="57" t="s">
        <v>23</v>
      </c>
      <c r="P55" s="57" t="s">
        <v>23</v>
      </c>
      <c r="Q55" s="110"/>
      <c r="R55" s="110"/>
      <c r="S55" s="35" t="s">
        <v>94</v>
      </c>
      <c r="T55" s="36">
        <v>9600</v>
      </c>
      <c r="U55" s="36">
        <f t="shared" si="1"/>
        <v>9600</v>
      </c>
    </row>
    <row r="56" spans="1:21" ht="12" thickBot="1">
      <c r="A56" s="110"/>
      <c r="B56" s="110"/>
      <c r="C56" s="110"/>
      <c r="D56" s="52" t="s">
        <v>154</v>
      </c>
      <c r="E56" s="57" t="s">
        <v>23</v>
      </c>
      <c r="F56" s="57" t="s">
        <v>23</v>
      </c>
      <c r="G56" s="57" t="s">
        <v>23</v>
      </c>
      <c r="H56" s="57" t="s">
        <v>23</v>
      </c>
      <c r="I56" s="57" t="s">
        <v>23</v>
      </c>
      <c r="J56" s="57" t="s">
        <v>23</v>
      </c>
      <c r="K56" s="57" t="s">
        <v>23</v>
      </c>
      <c r="L56" s="57" t="s">
        <v>23</v>
      </c>
      <c r="M56" s="57" t="s">
        <v>23</v>
      </c>
      <c r="N56" s="57" t="s">
        <v>23</v>
      </c>
      <c r="O56" s="57" t="s">
        <v>23</v>
      </c>
      <c r="P56" s="57" t="s">
        <v>23</v>
      </c>
      <c r="Q56" s="110"/>
      <c r="R56" s="110"/>
      <c r="S56" s="35" t="s">
        <v>94</v>
      </c>
      <c r="T56" s="36">
        <v>57600</v>
      </c>
      <c r="U56" s="36">
        <f t="shared" si="1"/>
        <v>57600</v>
      </c>
    </row>
    <row r="57" spans="1:21" ht="23.25" thickBot="1">
      <c r="A57" s="110"/>
      <c r="B57" s="110"/>
      <c r="C57" s="110"/>
      <c r="D57" s="52" t="s">
        <v>155</v>
      </c>
      <c r="E57" s="57" t="s">
        <v>23</v>
      </c>
      <c r="F57" s="57" t="s">
        <v>23</v>
      </c>
      <c r="G57" s="57" t="s">
        <v>23</v>
      </c>
      <c r="H57" s="57" t="s">
        <v>23</v>
      </c>
      <c r="I57" s="57" t="s">
        <v>23</v>
      </c>
      <c r="J57" s="57" t="s">
        <v>23</v>
      </c>
      <c r="K57" s="57" t="s">
        <v>23</v>
      </c>
      <c r="L57" s="57" t="s">
        <v>23</v>
      </c>
      <c r="M57" s="57" t="s">
        <v>23</v>
      </c>
      <c r="N57" s="57" t="s">
        <v>23</v>
      </c>
      <c r="O57" s="57" t="s">
        <v>23</v>
      </c>
      <c r="P57" s="57" t="s">
        <v>23</v>
      </c>
      <c r="Q57" s="110"/>
      <c r="R57" s="110"/>
      <c r="S57" s="35" t="s">
        <v>94</v>
      </c>
      <c r="T57" s="36">
        <v>57600</v>
      </c>
      <c r="U57" s="36">
        <f t="shared" si="1"/>
        <v>57600</v>
      </c>
    </row>
    <row r="58" spans="1:21" ht="34.5" thickBot="1">
      <c r="A58" s="26" t="s">
        <v>74</v>
      </c>
      <c r="B58" s="25" t="s">
        <v>85</v>
      </c>
      <c r="C58" s="26" t="s">
        <v>80</v>
      </c>
      <c r="D58" s="27" t="s">
        <v>156</v>
      </c>
      <c r="E58" s="50" t="s">
        <v>23</v>
      </c>
      <c r="F58" s="50" t="s">
        <v>23</v>
      </c>
      <c r="G58" s="50" t="s">
        <v>23</v>
      </c>
      <c r="H58" s="50" t="s">
        <v>23</v>
      </c>
      <c r="I58" s="50" t="s">
        <v>23</v>
      </c>
      <c r="J58" s="50" t="s">
        <v>23</v>
      </c>
      <c r="K58" s="50" t="s">
        <v>23</v>
      </c>
      <c r="L58" s="50" t="s">
        <v>23</v>
      </c>
      <c r="M58" s="50" t="s">
        <v>23</v>
      </c>
      <c r="N58" s="50" t="s">
        <v>23</v>
      </c>
      <c r="O58" s="50" t="s">
        <v>23</v>
      </c>
      <c r="P58" s="50" t="s">
        <v>23</v>
      </c>
      <c r="Q58" s="26" t="s">
        <v>157</v>
      </c>
      <c r="R58" s="26" t="s">
        <v>75</v>
      </c>
      <c r="S58" s="35" t="s">
        <v>94</v>
      </c>
      <c r="T58" s="36">
        <v>28000</v>
      </c>
      <c r="U58" s="36">
        <f>T58</f>
        <v>28000</v>
      </c>
    </row>
    <row r="59" spans="1:21" ht="12" thickBot="1">
      <c r="A59" s="59"/>
      <c r="B59" s="59"/>
      <c r="C59" s="59"/>
      <c r="D59" s="60"/>
      <c r="E59" s="61"/>
      <c r="F59" s="61"/>
      <c r="G59" s="62"/>
      <c r="H59" s="62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46" t="s">
        <v>79</v>
      </c>
      <c r="U59" s="46">
        <f>SUM(U38:U58)</f>
        <v>583120</v>
      </c>
    </row>
    <row r="61" spans="1:21" ht="12.75">
      <c r="A61" s="111" t="s">
        <v>21</v>
      </c>
      <c r="B61" s="111"/>
      <c r="C61" s="111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ht="13.5" thickBot="1">
      <c r="A62" s="65"/>
      <c r="B62" s="65"/>
      <c r="C62" s="65"/>
      <c r="D62" s="6"/>
      <c r="E62" s="6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</row>
    <row r="63" spans="1:21" ht="13.5" thickBot="1">
      <c r="A63" s="113" t="s">
        <v>13</v>
      </c>
      <c r="B63" s="113" t="s">
        <v>27</v>
      </c>
      <c r="C63" s="113" t="s">
        <v>57</v>
      </c>
      <c r="D63" s="114" t="s">
        <v>1</v>
      </c>
      <c r="E63" s="115" t="s">
        <v>14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 t="s">
        <v>11</v>
      </c>
      <c r="R63" s="115" t="s">
        <v>29</v>
      </c>
      <c r="S63" s="116" t="s">
        <v>12</v>
      </c>
      <c r="T63" s="116"/>
      <c r="U63" s="116"/>
    </row>
    <row r="64" spans="1:21" ht="13.5" thickBot="1">
      <c r="A64" s="113"/>
      <c r="B64" s="113"/>
      <c r="C64" s="113"/>
      <c r="D64" s="114"/>
      <c r="E64" s="66" t="s">
        <v>2</v>
      </c>
      <c r="F64" s="66" t="s">
        <v>3</v>
      </c>
      <c r="G64" s="66" t="s">
        <v>4</v>
      </c>
      <c r="H64" s="66" t="s">
        <v>5</v>
      </c>
      <c r="I64" s="66" t="s">
        <v>4</v>
      </c>
      <c r="J64" s="66" t="s">
        <v>6</v>
      </c>
      <c r="K64" s="66" t="s">
        <v>6</v>
      </c>
      <c r="L64" s="66" t="s">
        <v>5</v>
      </c>
      <c r="M64" s="66" t="s">
        <v>7</v>
      </c>
      <c r="N64" s="66" t="s">
        <v>8</v>
      </c>
      <c r="O64" s="66" t="s">
        <v>9</v>
      </c>
      <c r="P64" s="66" t="s">
        <v>10</v>
      </c>
      <c r="Q64" s="115"/>
      <c r="R64" s="115"/>
      <c r="S64" s="43" t="s">
        <v>78</v>
      </c>
      <c r="T64" s="43" t="s">
        <v>24</v>
      </c>
      <c r="U64" s="43" t="s">
        <v>25</v>
      </c>
    </row>
    <row r="65" spans="1:21" ht="51.75" thickBot="1">
      <c r="A65" s="67">
        <v>3.1</v>
      </c>
      <c r="B65" s="44" t="s">
        <v>173</v>
      </c>
      <c r="C65" s="44" t="s">
        <v>80</v>
      </c>
      <c r="D65" s="44" t="s">
        <v>206</v>
      </c>
      <c r="E65" s="33" t="s">
        <v>23</v>
      </c>
      <c r="F65" s="33" t="s">
        <v>23</v>
      </c>
      <c r="G65" s="33" t="s">
        <v>23</v>
      </c>
      <c r="H65" s="33" t="s">
        <v>23</v>
      </c>
      <c r="I65" s="33" t="s">
        <v>23</v>
      </c>
      <c r="J65" s="33" t="s">
        <v>23</v>
      </c>
      <c r="K65" s="33"/>
      <c r="L65" s="33"/>
      <c r="M65" s="33"/>
      <c r="N65" s="33"/>
      <c r="O65" s="33"/>
      <c r="P65" s="33"/>
      <c r="Q65" s="44" t="s">
        <v>160</v>
      </c>
      <c r="R65" s="68" t="s">
        <v>172</v>
      </c>
      <c r="S65" s="38" t="s">
        <v>94</v>
      </c>
      <c r="T65" s="70">
        <v>100000</v>
      </c>
      <c r="U65" s="70">
        <f>T65</f>
        <v>100000</v>
      </c>
    </row>
    <row r="66" spans="1:21" ht="39" thickBot="1">
      <c r="A66" s="67">
        <v>3.2</v>
      </c>
      <c r="B66" s="44" t="s">
        <v>174</v>
      </c>
      <c r="C66" s="67" t="s">
        <v>80</v>
      </c>
      <c r="D66" s="44" t="s">
        <v>205</v>
      </c>
      <c r="E66" s="33" t="s">
        <v>23</v>
      </c>
      <c r="F66" s="33"/>
      <c r="G66" s="33"/>
      <c r="H66" s="33" t="s">
        <v>23</v>
      </c>
      <c r="I66" s="33"/>
      <c r="J66" s="33"/>
      <c r="K66" s="33" t="s">
        <v>23</v>
      </c>
      <c r="L66" s="33"/>
      <c r="M66" s="33" t="s">
        <v>23</v>
      </c>
      <c r="N66" s="33"/>
      <c r="O66" s="33"/>
      <c r="P66" s="33" t="s">
        <v>23</v>
      </c>
      <c r="Q66" s="44" t="s">
        <v>176</v>
      </c>
      <c r="R66" s="68" t="s">
        <v>76</v>
      </c>
      <c r="S66" s="38" t="s">
        <v>94</v>
      </c>
      <c r="T66" s="70">
        <v>27000</v>
      </c>
      <c r="U66" s="70">
        <f>T66</f>
        <v>27000</v>
      </c>
    </row>
    <row r="67" spans="1:21" ht="57" customHeight="1" thickBot="1">
      <c r="A67" s="67">
        <v>3.3</v>
      </c>
      <c r="B67" s="44" t="s">
        <v>58</v>
      </c>
      <c r="C67" s="67" t="s">
        <v>80</v>
      </c>
      <c r="D67" s="44" t="s">
        <v>207</v>
      </c>
      <c r="E67" s="33"/>
      <c r="F67" s="33"/>
      <c r="G67" s="33" t="s">
        <v>23</v>
      </c>
      <c r="H67" s="33"/>
      <c r="I67" s="33" t="s">
        <v>23</v>
      </c>
      <c r="J67" s="33" t="s">
        <v>23</v>
      </c>
      <c r="K67" s="33"/>
      <c r="L67" s="33"/>
      <c r="M67" s="33"/>
      <c r="N67" s="33"/>
      <c r="O67" s="33"/>
      <c r="P67" s="33"/>
      <c r="Q67" s="44" t="s">
        <v>177</v>
      </c>
      <c r="R67" s="68" t="s">
        <v>76</v>
      </c>
      <c r="S67" s="38" t="s">
        <v>94</v>
      </c>
      <c r="T67" s="70">
        <v>25000</v>
      </c>
      <c r="U67" s="70">
        <f>T67</f>
        <v>25000</v>
      </c>
    </row>
    <row r="68" spans="1:21" ht="72.75" customHeight="1" thickBot="1">
      <c r="A68" s="44">
        <v>3.4</v>
      </c>
      <c r="B68" s="44" t="s">
        <v>175</v>
      </c>
      <c r="C68" s="67" t="s">
        <v>80</v>
      </c>
      <c r="D68" s="44" t="s">
        <v>208</v>
      </c>
      <c r="E68" s="33"/>
      <c r="F68" s="33"/>
      <c r="G68" s="33"/>
      <c r="H68" s="33"/>
      <c r="I68" s="33"/>
      <c r="J68" s="33"/>
      <c r="K68" s="33"/>
      <c r="L68" s="33"/>
      <c r="M68" s="33"/>
      <c r="N68" s="33" t="s">
        <v>23</v>
      </c>
      <c r="O68" s="33" t="s">
        <v>23</v>
      </c>
      <c r="P68" s="33"/>
      <c r="Q68" s="44" t="s">
        <v>178</v>
      </c>
      <c r="R68" s="68" t="s">
        <v>77</v>
      </c>
      <c r="S68" s="38" t="s">
        <v>179</v>
      </c>
      <c r="T68" s="70">
        <v>25000</v>
      </c>
      <c r="U68" s="70">
        <f>T68</f>
        <v>25000</v>
      </c>
    </row>
    <row r="69" spans="1:21" ht="13.5" thickBo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9"/>
      <c r="T69" s="71" t="s">
        <v>26</v>
      </c>
      <c r="U69" s="72">
        <f>SUM(U65:U68)</f>
        <v>177000</v>
      </c>
    </row>
    <row r="71" spans="1:21" ht="12.75">
      <c r="A71" s="117" t="s">
        <v>22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</row>
    <row r="72" spans="1:21" ht="12.75">
      <c r="A72" s="117" t="s">
        <v>62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</row>
    <row r="73" spans="1:21" ht="12.75">
      <c r="A73" s="117" t="s">
        <v>66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</row>
    <row r="74" spans="1:21" ht="13.5" thickBot="1">
      <c r="A74" s="1"/>
      <c r="B74" s="1"/>
      <c r="C74" s="1"/>
      <c r="D74" s="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5"/>
      <c r="T74" s="3"/>
      <c r="U74" s="1"/>
    </row>
    <row r="75" spans="1:21" ht="15" thickBot="1">
      <c r="A75" s="118" t="s">
        <v>13</v>
      </c>
      <c r="B75" s="118" t="s">
        <v>27</v>
      </c>
      <c r="C75" s="118" t="s">
        <v>47</v>
      </c>
      <c r="D75" s="119" t="s">
        <v>1</v>
      </c>
      <c r="E75" s="120" t="s">
        <v>14</v>
      </c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 t="s">
        <v>11</v>
      </c>
      <c r="R75" s="120" t="s">
        <v>29</v>
      </c>
      <c r="S75" s="121" t="s">
        <v>12</v>
      </c>
      <c r="T75" s="121"/>
      <c r="U75" s="121"/>
    </row>
    <row r="76" spans="1:21" ht="15" thickBot="1">
      <c r="A76" s="118"/>
      <c r="B76" s="118"/>
      <c r="C76" s="118"/>
      <c r="D76" s="119"/>
      <c r="E76" s="73" t="s">
        <v>2</v>
      </c>
      <c r="F76" s="73" t="s">
        <v>3</v>
      </c>
      <c r="G76" s="73" t="s">
        <v>4</v>
      </c>
      <c r="H76" s="73" t="s">
        <v>5</v>
      </c>
      <c r="I76" s="73" t="s">
        <v>4</v>
      </c>
      <c r="J76" s="73" t="s">
        <v>6</v>
      </c>
      <c r="K76" s="73" t="s">
        <v>6</v>
      </c>
      <c r="L76" s="73" t="s">
        <v>5</v>
      </c>
      <c r="M76" s="73" t="s">
        <v>7</v>
      </c>
      <c r="N76" s="73" t="s">
        <v>8</v>
      </c>
      <c r="O76" s="73" t="s">
        <v>9</v>
      </c>
      <c r="P76" s="73" t="s">
        <v>10</v>
      </c>
      <c r="Q76" s="120"/>
      <c r="R76" s="120"/>
      <c r="S76" s="74" t="s">
        <v>78</v>
      </c>
      <c r="T76" s="74" t="s">
        <v>24</v>
      </c>
      <c r="U76" s="74" t="s">
        <v>26</v>
      </c>
    </row>
    <row r="77" spans="1:21" ht="57" thickBot="1">
      <c r="A77" s="80" t="s">
        <v>63</v>
      </c>
      <c r="B77" s="76" t="s">
        <v>159</v>
      </c>
      <c r="C77" s="75" t="s">
        <v>99</v>
      </c>
      <c r="D77" s="27" t="s">
        <v>161</v>
      </c>
      <c r="E77" s="77" t="s">
        <v>23</v>
      </c>
      <c r="F77" s="77"/>
      <c r="G77" s="22"/>
      <c r="H77" s="77"/>
      <c r="I77" s="22"/>
      <c r="J77" s="22" t="s">
        <v>23</v>
      </c>
      <c r="K77" s="77"/>
      <c r="L77" s="77"/>
      <c r="M77" s="77"/>
      <c r="N77" s="77"/>
      <c r="O77" s="77" t="s">
        <v>23</v>
      </c>
      <c r="P77" s="77"/>
      <c r="Q77" s="77" t="s">
        <v>160</v>
      </c>
      <c r="R77" s="77" t="s">
        <v>162</v>
      </c>
      <c r="S77" s="38" t="s">
        <v>91</v>
      </c>
      <c r="T77" s="70">
        <v>3570</v>
      </c>
      <c r="U77" s="70">
        <f>T77</f>
        <v>3570</v>
      </c>
    </row>
    <row r="78" spans="1:21" ht="45.75" thickBot="1">
      <c r="A78" s="122" t="s">
        <v>64</v>
      </c>
      <c r="B78" s="123" t="s">
        <v>180</v>
      </c>
      <c r="C78" s="75" t="s">
        <v>181</v>
      </c>
      <c r="D78" s="27" t="s">
        <v>163</v>
      </c>
      <c r="E78" s="22"/>
      <c r="F78" s="22" t="s">
        <v>23</v>
      </c>
      <c r="G78" s="77" t="s">
        <v>23</v>
      </c>
      <c r="H78" s="77"/>
      <c r="I78" s="77"/>
      <c r="J78" s="77" t="s">
        <v>23</v>
      </c>
      <c r="K78" s="77" t="s">
        <v>23</v>
      </c>
      <c r="L78" s="77" t="s">
        <v>23</v>
      </c>
      <c r="M78" s="77"/>
      <c r="N78" s="77"/>
      <c r="O78" s="77"/>
      <c r="P78" s="77"/>
      <c r="Q78" s="77" t="s">
        <v>166</v>
      </c>
      <c r="R78" s="77" t="s">
        <v>68</v>
      </c>
      <c r="S78" s="38" t="s">
        <v>94</v>
      </c>
      <c r="T78" s="70">
        <v>18900</v>
      </c>
      <c r="U78" s="70">
        <f>T78</f>
        <v>18900</v>
      </c>
    </row>
    <row r="79" spans="1:21" ht="45.75" thickBot="1">
      <c r="A79" s="122"/>
      <c r="B79" s="123"/>
      <c r="C79" s="75" t="s">
        <v>80</v>
      </c>
      <c r="D79" s="27" t="s">
        <v>65</v>
      </c>
      <c r="E79" s="77"/>
      <c r="F79" s="77"/>
      <c r="G79" s="77"/>
      <c r="H79" s="77"/>
      <c r="I79" s="22" t="s">
        <v>23</v>
      </c>
      <c r="J79" s="22" t="s">
        <v>23</v>
      </c>
      <c r="K79" s="22" t="s">
        <v>23</v>
      </c>
      <c r="L79" s="22" t="s">
        <v>23</v>
      </c>
      <c r="M79" s="22" t="s">
        <v>23</v>
      </c>
      <c r="N79" s="77"/>
      <c r="O79" s="77"/>
      <c r="P79" s="77"/>
      <c r="Q79" s="77" t="s">
        <v>166</v>
      </c>
      <c r="R79" s="77" t="s">
        <v>69</v>
      </c>
      <c r="S79" s="38" t="s">
        <v>94</v>
      </c>
      <c r="T79" s="70">
        <v>50432</v>
      </c>
      <c r="U79" s="70">
        <f>T79</f>
        <v>50432</v>
      </c>
    </row>
    <row r="80" spans="1:21" ht="45.75" thickBot="1">
      <c r="A80" s="99" t="s">
        <v>67</v>
      </c>
      <c r="B80" s="103" t="s">
        <v>164</v>
      </c>
      <c r="C80" s="26" t="s">
        <v>165</v>
      </c>
      <c r="D80" s="78" t="s">
        <v>169</v>
      </c>
      <c r="E80" s="50" t="s">
        <v>23</v>
      </c>
      <c r="F80" s="50" t="s">
        <v>23</v>
      </c>
      <c r="G80" s="50" t="s">
        <v>23</v>
      </c>
      <c r="H80" s="50" t="s">
        <v>23</v>
      </c>
      <c r="I80" s="50" t="s">
        <v>23</v>
      </c>
      <c r="J80" s="50" t="s">
        <v>23</v>
      </c>
      <c r="K80" s="50" t="s">
        <v>23</v>
      </c>
      <c r="L80" s="50" t="s">
        <v>23</v>
      </c>
      <c r="M80" s="50" t="s">
        <v>23</v>
      </c>
      <c r="N80" s="50" t="s">
        <v>23</v>
      </c>
      <c r="O80" s="50" t="s">
        <v>23</v>
      </c>
      <c r="P80" s="50" t="s">
        <v>23</v>
      </c>
      <c r="Q80" s="77" t="s">
        <v>167</v>
      </c>
      <c r="R80" s="77" t="s">
        <v>168</v>
      </c>
      <c r="S80" s="38" t="s">
        <v>94</v>
      </c>
      <c r="T80" s="70">
        <v>18900</v>
      </c>
      <c r="U80" s="70">
        <f>T80</f>
        <v>18900</v>
      </c>
    </row>
    <row r="81" spans="1:21" ht="34.5" thickBot="1">
      <c r="A81" s="99"/>
      <c r="B81" s="103"/>
      <c r="C81" s="26" t="s">
        <v>80</v>
      </c>
      <c r="D81" s="78" t="s">
        <v>170</v>
      </c>
      <c r="E81" s="50"/>
      <c r="F81" s="50"/>
      <c r="G81" s="50"/>
      <c r="H81" s="50" t="s">
        <v>23</v>
      </c>
      <c r="I81" s="50" t="s">
        <v>23</v>
      </c>
      <c r="J81" s="50" t="s">
        <v>23</v>
      </c>
      <c r="K81" s="50" t="s">
        <v>23</v>
      </c>
      <c r="L81" s="50" t="s">
        <v>23</v>
      </c>
      <c r="M81" s="50"/>
      <c r="N81" s="50"/>
      <c r="O81" s="50"/>
      <c r="P81" s="50"/>
      <c r="Q81" s="77" t="s">
        <v>160</v>
      </c>
      <c r="R81" s="77" t="s">
        <v>171</v>
      </c>
      <c r="S81" s="38" t="s">
        <v>204</v>
      </c>
      <c r="T81" s="70">
        <v>20000</v>
      </c>
      <c r="U81" s="70">
        <f>T81</f>
        <v>20000</v>
      </c>
    </row>
    <row r="82" spans="1:21" ht="12" thickBot="1">
      <c r="A82" s="88"/>
      <c r="B82" s="88"/>
      <c r="C82" s="88"/>
      <c r="D82" s="89"/>
      <c r="E82" s="90"/>
      <c r="F82" s="90"/>
      <c r="G82" s="91"/>
      <c r="H82" s="91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2"/>
      <c r="T82" s="93" t="s">
        <v>26</v>
      </c>
      <c r="U82" s="79">
        <f>SUM(U77:U81)</f>
        <v>111802</v>
      </c>
    </row>
    <row r="83" spans="1:21" ht="15.75">
      <c r="A83" s="124" t="s">
        <v>20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</row>
    <row r="84" spans="1:21" ht="15.75">
      <c r="A84" s="125" t="s">
        <v>59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</row>
    <row r="85" spans="1:21" ht="13.5" thickBot="1">
      <c r="A85" s="81"/>
      <c r="B85" s="82"/>
      <c r="C85" s="83"/>
      <c r="D85" s="83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</row>
    <row r="86" spans="1:21" ht="15.75" thickBot="1">
      <c r="A86" s="126" t="s">
        <v>13</v>
      </c>
      <c r="B86" s="127" t="s">
        <v>27</v>
      </c>
      <c r="C86" s="128" t="s">
        <v>47</v>
      </c>
      <c r="D86" s="127" t="s">
        <v>1</v>
      </c>
      <c r="E86" s="129" t="s">
        <v>14</v>
      </c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 t="s">
        <v>11</v>
      </c>
      <c r="R86" s="129" t="s">
        <v>29</v>
      </c>
      <c r="S86" s="129" t="s">
        <v>12</v>
      </c>
      <c r="T86" s="130"/>
      <c r="U86" s="130"/>
    </row>
    <row r="87" spans="1:21" ht="15" thickBot="1">
      <c r="A87" s="126"/>
      <c r="B87" s="127"/>
      <c r="C87" s="128"/>
      <c r="D87" s="127"/>
      <c r="E87" s="85" t="s">
        <v>2</v>
      </c>
      <c r="F87" s="85" t="s">
        <v>3</v>
      </c>
      <c r="G87" s="85" t="s">
        <v>4</v>
      </c>
      <c r="H87" s="85" t="s">
        <v>5</v>
      </c>
      <c r="I87" s="85" t="s">
        <v>4</v>
      </c>
      <c r="J87" s="85" t="s">
        <v>6</v>
      </c>
      <c r="K87" s="85" t="s">
        <v>6</v>
      </c>
      <c r="L87" s="85" t="s">
        <v>5</v>
      </c>
      <c r="M87" s="85" t="s">
        <v>7</v>
      </c>
      <c r="N87" s="85" t="s">
        <v>8</v>
      </c>
      <c r="O87" s="85" t="s">
        <v>9</v>
      </c>
      <c r="P87" s="85" t="s">
        <v>10</v>
      </c>
      <c r="Q87" s="129"/>
      <c r="R87" s="129"/>
      <c r="S87" s="42" t="s">
        <v>186</v>
      </c>
      <c r="T87" s="47" t="s">
        <v>24</v>
      </c>
      <c r="U87" s="47" t="s">
        <v>26</v>
      </c>
    </row>
    <row r="88" spans="1:21" ht="45.75" customHeight="1" thickBot="1">
      <c r="A88" s="86" t="s">
        <v>60</v>
      </c>
      <c r="B88" s="32" t="s">
        <v>183</v>
      </c>
      <c r="C88" s="32" t="s">
        <v>80</v>
      </c>
      <c r="D88" s="32" t="s">
        <v>182</v>
      </c>
      <c r="E88" s="45" t="s">
        <v>23</v>
      </c>
      <c r="F88" s="45" t="s">
        <v>23</v>
      </c>
      <c r="G88" s="45" t="s">
        <v>23</v>
      </c>
      <c r="H88" s="45" t="s">
        <v>23</v>
      </c>
      <c r="I88" s="45" t="s">
        <v>23</v>
      </c>
      <c r="J88" s="45" t="s">
        <v>23</v>
      </c>
      <c r="K88" s="45" t="s">
        <v>23</v>
      </c>
      <c r="L88" s="45" t="s">
        <v>23</v>
      </c>
      <c r="M88" s="45" t="s">
        <v>23</v>
      </c>
      <c r="N88" s="45" t="s">
        <v>23</v>
      </c>
      <c r="O88" s="45" t="s">
        <v>23</v>
      </c>
      <c r="P88" s="45" t="s">
        <v>23</v>
      </c>
      <c r="Q88" s="34" t="s">
        <v>184</v>
      </c>
      <c r="R88" s="63" t="s">
        <v>185</v>
      </c>
      <c r="S88" s="37" t="s">
        <v>94</v>
      </c>
      <c r="T88" s="87">
        <v>20000</v>
      </c>
      <c r="U88" s="87">
        <f>T88</f>
        <v>20000</v>
      </c>
    </row>
    <row r="89" spans="1:21" ht="39" thickBot="1">
      <c r="A89" s="86" t="s">
        <v>61</v>
      </c>
      <c r="B89" s="32" t="s">
        <v>209</v>
      </c>
      <c r="C89" s="32" t="s">
        <v>80</v>
      </c>
      <c r="D89" s="32" t="s">
        <v>188</v>
      </c>
      <c r="E89" s="45" t="s">
        <v>23</v>
      </c>
      <c r="F89" s="45" t="s">
        <v>23</v>
      </c>
      <c r="G89" s="45" t="s">
        <v>23</v>
      </c>
      <c r="H89" s="45" t="s">
        <v>23</v>
      </c>
      <c r="I89" s="45" t="s">
        <v>23</v>
      </c>
      <c r="J89" s="45" t="s">
        <v>23</v>
      </c>
      <c r="K89" s="45" t="s">
        <v>23</v>
      </c>
      <c r="L89" s="45" t="s">
        <v>23</v>
      </c>
      <c r="M89" s="45" t="s">
        <v>23</v>
      </c>
      <c r="N89" s="45" t="s">
        <v>23</v>
      </c>
      <c r="O89" s="45" t="s">
        <v>23</v>
      </c>
      <c r="P89" s="45" t="s">
        <v>23</v>
      </c>
      <c r="Q89" s="34" t="s">
        <v>184</v>
      </c>
      <c r="R89" s="63" t="s">
        <v>187</v>
      </c>
      <c r="S89" s="37" t="s">
        <v>94</v>
      </c>
      <c r="T89" s="87">
        <v>50000</v>
      </c>
      <c r="U89" s="87">
        <f>T89</f>
        <v>50000</v>
      </c>
    </row>
    <row r="90" spans="1:21" ht="13.5" thickBot="1">
      <c r="A90" s="6"/>
      <c r="B90" s="94"/>
      <c r="C90" s="94"/>
      <c r="D90" s="94"/>
      <c r="E90" s="95"/>
      <c r="F90" s="95"/>
      <c r="G90" s="17"/>
      <c r="H90" s="17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6" t="s">
        <v>26</v>
      </c>
      <c r="U90" s="97">
        <f>SUM(U88:U89)</f>
        <v>70000</v>
      </c>
    </row>
  </sheetData>
  <sheetProtection/>
  <mergeCells count="77">
    <mergeCell ref="A83:U83"/>
    <mergeCell ref="A84:U84"/>
    <mergeCell ref="A86:A87"/>
    <mergeCell ref="B86:B87"/>
    <mergeCell ref="C86:C87"/>
    <mergeCell ref="D86:D87"/>
    <mergeCell ref="E86:P86"/>
    <mergeCell ref="Q86:Q87"/>
    <mergeCell ref="R86:R87"/>
    <mergeCell ref="S86:U86"/>
    <mergeCell ref="Q75:Q76"/>
    <mergeCell ref="R75:R76"/>
    <mergeCell ref="S75:U75"/>
    <mergeCell ref="A78:A79"/>
    <mergeCell ref="B78:B79"/>
    <mergeCell ref="A80:A81"/>
    <mergeCell ref="B80:B81"/>
    <mergeCell ref="R63:R64"/>
    <mergeCell ref="S63:U63"/>
    <mergeCell ref="A71:U71"/>
    <mergeCell ref="A72:U72"/>
    <mergeCell ref="A73:U73"/>
    <mergeCell ref="A75:A76"/>
    <mergeCell ref="B75:B76"/>
    <mergeCell ref="C75:C76"/>
    <mergeCell ref="D75:D76"/>
    <mergeCell ref="E75:P75"/>
    <mergeCell ref="A63:A64"/>
    <mergeCell ref="B63:B64"/>
    <mergeCell ref="C63:C64"/>
    <mergeCell ref="D63:D64"/>
    <mergeCell ref="E63:P63"/>
    <mergeCell ref="Q63:Q64"/>
    <mergeCell ref="A44:A57"/>
    <mergeCell ref="B44:B57"/>
    <mergeCell ref="C44:C57"/>
    <mergeCell ref="Q44:Q57"/>
    <mergeCell ref="R44:R57"/>
    <mergeCell ref="A61:U61"/>
    <mergeCell ref="R36:R37"/>
    <mergeCell ref="S36:U36"/>
    <mergeCell ref="A38:A40"/>
    <mergeCell ref="B38:B40"/>
    <mergeCell ref="A41:A42"/>
    <mergeCell ref="B41:B42"/>
    <mergeCell ref="A31:U31"/>
    <mergeCell ref="A32:U32"/>
    <mergeCell ref="A33:U33"/>
    <mergeCell ref="A34:U34"/>
    <mergeCell ref="A36:A37"/>
    <mergeCell ref="B36:B37"/>
    <mergeCell ref="C36:C37"/>
    <mergeCell ref="D36:D37"/>
    <mergeCell ref="E36:P36"/>
    <mergeCell ref="Q36:Q37"/>
    <mergeCell ref="A2:U2"/>
    <mergeCell ref="A3:U3"/>
    <mergeCell ref="A1:U1"/>
    <mergeCell ref="A5:U5"/>
    <mergeCell ref="C11:C12"/>
    <mergeCell ref="Q11:Q12"/>
    <mergeCell ref="C16:C19"/>
    <mergeCell ref="A16:A19"/>
    <mergeCell ref="B16:B19"/>
    <mergeCell ref="A14:A15"/>
    <mergeCell ref="B14:B15"/>
    <mergeCell ref="C14:C15"/>
    <mergeCell ref="B26:B27"/>
    <mergeCell ref="A26:A27"/>
    <mergeCell ref="S11:U11"/>
    <mergeCell ref="A11:A12"/>
    <mergeCell ref="D11:D12"/>
    <mergeCell ref="E11:P11"/>
    <mergeCell ref="R11:R12"/>
    <mergeCell ref="B21:B24"/>
    <mergeCell ref="A21:A24"/>
    <mergeCell ref="B11:B12"/>
  </mergeCells>
  <printOptions horizontalCentered="1"/>
  <pageMargins left="0.22" right="0.17" top="0.37" bottom="0.3937007874015748" header="0" footer="0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Planificacion</dc:creator>
  <cp:keywords/>
  <dc:description/>
  <cp:lastModifiedBy>Regional</cp:lastModifiedBy>
  <cp:lastPrinted>2017-06-16T20:33:32Z</cp:lastPrinted>
  <dcterms:created xsi:type="dcterms:W3CDTF">2001-01-15T17:49:33Z</dcterms:created>
  <dcterms:modified xsi:type="dcterms:W3CDTF">2017-06-16T20:34:36Z</dcterms:modified>
  <cp:category/>
  <cp:version/>
  <cp:contentType/>
  <cp:contentStatus/>
</cp:coreProperties>
</file>