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gional\Documents\CONAP\2017\Poas Admones 2018\"/>
    </mc:Choice>
  </mc:AlternateContent>
  <bookViews>
    <workbookView xWindow="-540" yWindow="1380" windowWidth="9690" windowHeight="5985" tabRatio="754"/>
  </bookViews>
  <sheets>
    <sheet name="Poa 2018 Concepción" sheetId="1" r:id="rId1"/>
  </sheets>
  <calcPr calcId="152511"/>
</workbook>
</file>

<file path=xl/calcChain.xml><?xml version="1.0" encoding="utf-8"?>
<calcChain xmlns="http://schemas.openxmlformats.org/spreadsheetml/2006/main">
  <c r="T96" i="1" l="1"/>
  <c r="T95" i="1"/>
  <c r="T94" i="1"/>
  <c r="T97" i="1" s="1"/>
  <c r="T85" i="1"/>
  <c r="T84" i="1"/>
  <c r="T83" i="1"/>
  <c r="T82" i="1"/>
  <c r="T81" i="1"/>
  <c r="T80" i="1"/>
  <c r="T79" i="1"/>
  <c r="T86" i="1" s="1"/>
  <c r="T69" i="1"/>
  <c r="T70" i="1" s="1"/>
  <c r="S69" i="1"/>
  <c r="T51" i="1"/>
  <c r="T47" i="1"/>
  <c r="T46" i="1"/>
  <c r="T45" i="1"/>
  <c r="T44" i="1"/>
  <c r="T43" i="1"/>
  <c r="T52" i="1" s="1"/>
  <c r="T22" i="1" l="1"/>
  <c r="T21" i="1" l="1"/>
  <c r="T33" i="1" s="1"/>
</calcChain>
</file>

<file path=xl/sharedStrings.xml><?xml version="1.0" encoding="utf-8"?>
<sst xmlns="http://schemas.openxmlformats.org/spreadsheetml/2006/main" count="686" uniqueCount="207">
  <si>
    <t>2.3. Sub programa: Manejo de RRNN y recuperación ecológica</t>
  </si>
  <si>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</si>
  <si>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</si>
  <si>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</si>
  <si>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</si>
  <si>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</si>
  <si>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</si>
  <si>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</si>
  <si>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</si>
  <si>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</si>
  <si>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</si>
  <si>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</si>
  <si>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Financiamiento</t>
  </si>
  <si>
    <t>No.</t>
  </si>
  <si>
    <t>Meses</t>
  </si>
  <si>
    <t>1. Programa: De administración</t>
  </si>
  <si>
    <t>2.1 Sub programa: De control y patrullaje</t>
  </si>
  <si>
    <t>1.1  Sub programa infraestructura, equipo y mantenimiento</t>
  </si>
  <si>
    <t>1.2  Sub programa de Recursos humanos</t>
  </si>
  <si>
    <t xml:space="preserve">2.2 Sub programa: de prevención de amenazas, </t>
  </si>
  <si>
    <t>CONSEJO NACIONAL DE ÁREAS PROTEGIDAS -CONAP-</t>
  </si>
  <si>
    <t>Programa 4: Uso Publico</t>
  </si>
  <si>
    <t>X</t>
  </si>
  <si>
    <t>Monto (Q)</t>
  </si>
  <si>
    <t>TOTAL(Q)</t>
  </si>
  <si>
    <t>TOTAL (Q)</t>
  </si>
  <si>
    <t>Resultado Esperado</t>
  </si>
  <si>
    <t>Ubicación Geografica</t>
  </si>
  <si>
    <t>Verificador</t>
  </si>
  <si>
    <t>1.4  Sub programa de Alianzas estrategicas</t>
  </si>
  <si>
    <t>1.1.1</t>
  </si>
  <si>
    <t>Fotografías e infome</t>
  </si>
  <si>
    <t>1.1.3</t>
  </si>
  <si>
    <t>Factura de servicio.</t>
  </si>
  <si>
    <t>Lista de entrega de herramientas y equipo.</t>
  </si>
  <si>
    <t>1.3.1</t>
  </si>
  <si>
    <t>1.3.1.1  Coordinación de actividades de Manejo y Conservación del área</t>
  </si>
  <si>
    <t>1.3.2</t>
  </si>
  <si>
    <t>1.3.2.1 Presentación  y gestión del presupuesto municipal.</t>
  </si>
  <si>
    <t>1.3.1.3 Realización de monitoreos de verificación de cumplimiento del POA</t>
  </si>
  <si>
    <t>1.3.3</t>
  </si>
  <si>
    <t>1.4.1</t>
  </si>
  <si>
    <t>Participación en reuniones de coordinacion con ONG´s y OG´s</t>
  </si>
  <si>
    <t>Ubicación geografica</t>
  </si>
  <si>
    <t>2.1.1</t>
  </si>
  <si>
    <t>Guardarecursos</t>
  </si>
  <si>
    <t>Informes mensuales</t>
  </si>
  <si>
    <t xml:space="preserve"> </t>
  </si>
  <si>
    <t>2.2.2</t>
  </si>
  <si>
    <t>2.3.1</t>
  </si>
  <si>
    <t>2.3.2</t>
  </si>
  <si>
    <t>2.3.3</t>
  </si>
  <si>
    <t>Ubicación Geografíca</t>
  </si>
  <si>
    <t>Informe Anual</t>
  </si>
  <si>
    <t>Copia de Informe</t>
  </si>
  <si>
    <t>4.1.1</t>
  </si>
  <si>
    <t>4.1.1.1.  Planificación y Ejecución de actividades de educación ambiental en el sendero ecologico</t>
  </si>
  <si>
    <t>Listados de asistencia y fotografías</t>
  </si>
  <si>
    <t>4.1.2.</t>
  </si>
  <si>
    <t>4.2.1.</t>
  </si>
  <si>
    <t>Fotografías</t>
  </si>
  <si>
    <t>4.2.2</t>
  </si>
  <si>
    <t>4.2.2.1. Identificación de Altares mayas</t>
  </si>
  <si>
    <t>Informes</t>
  </si>
  <si>
    <t>Plan Elaborado</t>
  </si>
  <si>
    <t>Solicitud de Arboles</t>
  </si>
  <si>
    <t>Fotografías e informe</t>
  </si>
  <si>
    <t>TOTAL</t>
  </si>
  <si>
    <t>PARQUE REGIONAL MUNICIPAL CONCEPCIÓN CHIQUIRICHAPA</t>
  </si>
  <si>
    <t>Muncipio de Concepción Chiquirichapa</t>
  </si>
  <si>
    <t>Coordinador Dapma y Educadora Ambiental</t>
  </si>
  <si>
    <t>Listado de participantes, fotografías</t>
  </si>
  <si>
    <t>3.1.2. Capacitar a grupos religiosos y usuarios del tren de aseo sobre el reciclaje de desechos sólidos</t>
  </si>
  <si>
    <t>3.1.3. Capacitar a alcaldes comunitarios sobre desechos sólidos</t>
  </si>
  <si>
    <t>Informes impresos</t>
  </si>
  <si>
    <t>Un programa de concienciación sobre desechos sólidos a actores de la sociedad civil.</t>
  </si>
  <si>
    <t>Un programa de manejo desechos sólidos en las escuelas de educación primaria del área urbana</t>
  </si>
  <si>
    <t>3.1.1. Desarrollar capacitaciones a gupo seleccionado sobre manejo de desechos sólidos</t>
  </si>
  <si>
    <t>3.2.1. Clasificar los desechos sólidos desde su generación, en las escuelas urbanas</t>
  </si>
  <si>
    <t>Informe y fotografías</t>
  </si>
  <si>
    <t>Informes y fotografías</t>
  </si>
  <si>
    <t>Un plan monitoreo de educadores ambientales</t>
  </si>
  <si>
    <t>3.4.1 Acompañar a los educadores ambientales designados a las escuelas del área urbana</t>
  </si>
  <si>
    <t>3.4.1.2. Utilizar las herramientas curriculares para educación ambiental</t>
  </si>
  <si>
    <t>Educadores ambienatales</t>
  </si>
  <si>
    <t>Escuelas del municipio</t>
  </si>
  <si>
    <t>3.5.1 Celebrar actividades alusivas al medio ambiente (Dia del Arbol, Dia de la Tierra, entre otras)</t>
  </si>
  <si>
    <t>Dapma</t>
  </si>
  <si>
    <t>1.1.1.1. Limpiar 1000 metros lineales de sendero interpretativo.</t>
  </si>
  <si>
    <t>1000 metros lineales de sendero intepretativo en buenas condiciones</t>
  </si>
  <si>
    <t>Coordinador y guardarecursos</t>
  </si>
  <si>
    <t>1.1.3.1 Encalar los árboles aldehaños al parque</t>
  </si>
  <si>
    <t>1.1.3.4. Restaurar y pintar los juegos infantiles.</t>
  </si>
  <si>
    <t>1.1.3.5. Jardinizar el área del centro de visitantes</t>
  </si>
  <si>
    <t>Centro de visitantes parque K’umK’um Wutz funcionando adecuadamente</t>
  </si>
  <si>
    <t>1.1.4</t>
  </si>
  <si>
    <t>1.1.5</t>
  </si>
  <si>
    <t>Área protegida debidamente identificada</t>
  </si>
  <si>
    <t xml:space="preserve">1.1.6 </t>
  </si>
  <si>
    <t>Equipo y vehículo en buen estado para el funcionamiento adecuado del Departamento de Areas Protegidas</t>
  </si>
  <si>
    <t>1.1.6.1  Mantenimiento de equipo de oficina e instrumentos de medicion forestal.</t>
  </si>
  <si>
    <t xml:space="preserve">1.1.6.2. Mantenimiento de vehículo </t>
  </si>
  <si>
    <t>Coordinador Dapma</t>
  </si>
  <si>
    <t xml:space="preserve">1.2.1 </t>
  </si>
  <si>
    <t>1.2.1.1  Gestión y compra de equipo y herramientas para los guardarecursos</t>
  </si>
  <si>
    <t>7 Guardarecursos debidamente equipados para las  actividades de control y monitoreo del  área protegida</t>
  </si>
  <si>
    <t>Oficina Municipal Dapma</t>
  </si>
  <si>
    <t>PRM Concepción Chiquirichapa</t>
  </si>
  <si>
    <t>Coordinador Dapma, CONAP</t>
  </si>
  <si>
    <t>El Parque Regional Municipal se administra de manera coordinada con CONAP</t>
  </si>
  <si>
    <t>1.3.1.2 Elaboración del Plan Operativo Anual en base al plan maestro vigente</t>
  </si>
  <si>
    <t xml:space="preserve">1.3.1.4 Actualización del Plan Maestro </t>
  </si>
  <si>
    <t>Informe impreso</t>
  </si>
  <si>
    <t>Concejal de Medio Ambiente y Coordinador del Dapma</t>
  </si>
  <si>
    <t xml:space="preserve">Copia de documento </t>
  </si>
  <si>
    <t>Coordinador del Dapma</t>
  </si>
  <si>
    <t>Viverista</t>
  </si>
  <si>
    <t xml:space="preserve">Parque K’umK’um Wutz </t>
  </si>
  <si>
    <t>2. Programa: De protección, control y manejo de recursos naturales</t>
  </si>
  <si>
    <t>144 patrullajes de control y vigilancia</t>
  </si>
  <si>
    <t>Coordinador Dapma y guardarecursos</t>
  </si>
  <si>
    <t>Cronograma, informe</t>
  </si>
  <si>
    <t>2.1.1.2. Patrullajes de control y vigilancia</t>
  </si>
  <si>
    <t>15,000 metros lineales de brechas y corta fuego.</t>
  </si>
  <si>
    <t>2.2.2.1. Mantenimiento de rondas cortafuego</t>
  </si>
  <si>
    <t>2.2.2.2. Mantenimiento de brechas cortafuego.</t>
  </si>
  <si>
    <t>Fotografías/ informe</t>
  </si>
  <si>
    <t>2.3,1,1. Plantación de al menos 10,000 árboles de diferentes especies.</t>
  </si>
  <si>
    <t xml:space="preserve">Vivero municipal produce especies forestales nativas </t>
  </si>
  <si>
    <t>2.3.2.1 Establecimiento de semilleros de especies nativas</t>
  </si>
  <si>
    <t>Coordinador Dapma y viverista</t>
  </si>
  <si>
    <t>2.3.2.1 . Poda de árboles en áreas de reforestación</t>
  </si>
  <si>
    <t>Fotografías e informes</t>
  </si>
  <si>
    <t>Vivero municipal</t>
  </si>
  <si>
    <t>2.3.3.1 Producción de plantas en vivero</t>
  </si>
  <si>
    <t>Fotografías / informe</t>
  </si>
  <si>
    <t>Celebración de 5 fechas alusivas al Medio Ambiente</t>
  </si>
  <si>
    <t>Educadora Ambiental</t>
  </si>
  <si>
    <t>Fotografías e informe/listado de participantes</t>
  </si>
  <si>
    <t>Coordinador Dapma, Educadora Ambiental y guardarecursos</t>
  </si>
  <si>
    <t>Coordinador Dapma y Orientadora sobre desechos sólidos</t>
  </si>
  <si>
    <t>Sistema eficiente de disposición final de desechos sólidos</t>
  </si>
  <si>
    <t>3.3.1 Recolectar y disponer de manera eficiente los desechos sólidos generados.</t>
  </si>
  <si>
    <t>Concejal de Medio Ambiente., Coordinador Dapma y Orientadora sobre desechos sólidos</t>
  </si>
  <si>
    <t>Fotografias /Informe</t>
  </si>
  <si>
    <t>1.1.2</t>
  </si>
  <si>
    <t>1.1.5.1 Rotulación del área protegida</t>
  </si>
  <si>
    <t>1.1.5.2 Instalación de señalización el acceso al área protegida</t>
  </si>
  <si>
    <t>Ingresos económicos externos para el  manejo del área</t>
  </si>
  <si>
    <t>2.1.1.1. Planificacion mensual de patrullajes</t>
  </si>
  <si>
    <t>10 hectáreas de reforestación con mantenimiento adecuado</t>
  </si>
  <si>
    <t>2.3.2.2 Riego de planta sembradas elaño anterior</t>
  </si>
  <si>
    <t>Fotografias e informe</t>
  </si>
  <si>
    <t>15,000 plantas producidas en el vivero municipal</t>
  </si>
  <si>
    <t xml:space="preserve"> Programa 3: Social y participación comunitaria</t>
  </si>
  <si>
    <t>3.6.1 desarrollo de actividades de información y formación sobre medio ambiente, áreas protegidas y  agroforestería</t>
  </si>
  <si>
    <t>12 recorridos de interpretación ambiental en el Sendero Ecologico</t>
  </si>
  <si>
    <t>Educadora ambiental y guardarecursos</t>
  </si>
  <si>
    <t xml:space="preserve">4.1.2.1. Se coordina con Supervisor Educativo Municipal el aval para actividades de educación ambiental. </t>
  </si>
  <si>
    <t>Coordinador del Dapma y Educadora Ambiental</t>
  </si>
  <si>
    <t>Documennto de aprobación</t>
  </si>
  <si>
    <t>Municipio de Concepción Chiquirichapa</t>
  </si>
  <si>
    <t>Coordinación de actividades ambientales con escuelas del municipio</t>
  </si>
  <si>
    <t>4.1.2.2.  Planificación y ejecución de actividades de reforestación con escuelas</t>
  </si>
  <si>
    <t>Coordinador del Dapma, Orientadora de Desechos Sólidos  y Educadora Ambiental</t>
  </si>
  <si>
    <t>Listado de participantes</t>
  </si>
  <si>
    <t>4.2.1.1. Divulgación de tres spots en televisión sobre desechos sólidos, incendios forestales y protección de pinabete</t>
  </si>
  <si>
    <t>4.2.1.2. Participación en radio comunitaria  para abordar temas de medio ambiente y áreas protegidas</t>
  </si>
  <si>
    <t>Se desarrolla un programa continuo de divulgación sobre el PRM en radio y televisión</t>
  </si>
  <si>
    <t xml:space="preserve">Spots y programas de radio </t>
  </si>
  <si>
    <t xml:space="preserve">4.2.2.2 Identificación de los nacimientos de agua ubicados en el PRM </t>
  </si>
  <si>
    <t>Coordinador Dapma y Director Casa de  La Cultura</t>
  </si>
  <si>
    <t>Programa de radio</t>
  </si>
  <si>
    <t>Dos transectos para monitoreo biológico</t>
  </si>
  <si>
    <t>5.1.1. Construcción de transectos de monitoreo biológico</t>
  </si>
  <si>
    <t>Coordinador Dapma y Guardarecursos</t>
  </si>
  <si>
    <t>Fotografias e informaciones</t>
  </si>
  <si>
    <t>6 monitoreos biológicos en los transectos</t>
  </si>
  <si>
    <t>5.2.1. Recorrer los transectos para el monitoreo biológico</t>
  </si>
  <si>
    <t>5.2.1.Información de monitoreos realizados sistematizada</t>
  </si>
  <si>
    <t xml:space="preserve">Coordinador Dapma </t>
  </si>
  <si>
    <t>Total</t>
  </si>
  <si>
    <t>1.3  Sub programa de Planificación y evaluación de la gestión</t>
  </si>
  <si>
    <t>1.1.5.3 senalización  de mojones</t>
  </si>
  <si>
    <t>1.1.5.4 Mejoramiento del acceso al PRM</t>
  </si>
  <si>
    <t>3.6.2 Coordinación con autoridades locales para su participación en la elaboración del plan maestro.</t>
  </si>
  <si>
    <t>DAPMA</t>
  </si>
  <si>
    <t>Apoyo a Ejercicio Profesional supervisado</t>
  </si>
  <si>
    <t>5.3.1. Apoyo a estudiantes que realicen su EPS en el parque</t>
  </si>
  <si>
    <t>MUNICIPALIDAD DE CONCEPCIÓN CHIQUIRICHAPA</t>
  </si>
  <si>
    <t>1.1.4.2 Mantenimiento del canopy</t>
  </si>
  <si>
    <t>Conopy funcionando adecuadamente</t>
  </si>
  <si>
    <t xml:space="preserve"> Se ha logrado una eficiente coordinación del Dapma  con otras instituciones</t>
  </si>
  <si>
    <t>20 reuniones con representantes de Cocodes</t>
  </si>
  <si>
    <t>3.6.3 Coordinación con Cocodes para continuar con el proceso de mecanismo de Pago por Servicios Ambientales</t>
  </si>
  <si>
    <t>Mantenimiento de altares y nacimientos</t>
  </si>
  <si>
    <t>PLAN OPERATIVO ANUAL 2018</t>
  </si>
  <si>
    <t>Rotulos del sendero interpretativo remplazados y limpios</t>
  </si>
  <si>
    <t>1.1.2.1 Cambiar los rótulos que lo ameriten mantenerlos limpios</t>
  </si>
  <si>
    <t>Gestión del presupuesto asignado al Departamento de áreas protegidas de la municipalidad</t>
  </si>
  <si>
    <t xml:space="preserve">1.3.3.1 Venta de plantas de especies forestales </t>
  </si>
  <si>
    <t>Coordinador Dapma, Educadora ambiental y guardarecursos</t>
  </si>
  <si>
    <t>15 hectáreas reforestadas</t>
  </si>
  <si>
    <t>3.5.2. Sensibilización a los usuarios de los nacimientos de agua por la celebración del día del agua.</t>
  </si>
  <si>
    <r>
      <t xml:space="preserve">4.1. Sub-Programa: </t>
    </r>
    <r>
      <rPr>
        <sz val="10"/>
        <rFont val="Times New Roman"/>
        <family val="1"/>
      </rPr>
      <t>Interpretación y Educación ambiental</t>
    </r>
  </si>
  <si>
    <r>
      <t xml:space="preserve">4.2. Sub-Programa: </t>
    </r>
    <r>
      <rPr>
        <sz val="10"/>
        <rFont val="Times New Roman"/>
        <family val="1"/>
      </rPr>
      <t>Divulgación y Relaciones Publicas</t>
    </r>
  </si>
  <si>
    <r>
      <rPr>
        <sz val="10"/>
        <rFont val="Times New Roman"/>
        <family val="1"/>
      </rPr>
      <t xml:space="preserve">Programa 5: </t>
    </r>
    <r>
      <rPr>
        <b/>
        <sz val="10"/>
        <rFont val="Times New Roman"/>
        <family val="1"/>
      </rPr>
      <t>Investigacion y Monitoreo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</si>
</sst>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&quot;Q&quot;#,##0.00"/>
    <numFmt numFmtId="166" formatCode="#,##0.00\ _€"/>
  </numFmts>
  <fonts count="8" x14ac:knownFonts="1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4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5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0" fontId="4" fillId="0" borderId="31" xfId="0" applyFont="1" applyFill="1" applyBorder="1" applyAlignment="1">
      <alignment horizontal="center" vertical="top" wrapText="1"/>
    </xf>
    <xf numFmtId="0" fontId="5" fillId="0" borderId="31" xfId="0" applyFont="1" applyBorder="1" applyAlignment="1">
      <alignment horizontal="righ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31" xfId="0" applyFont="1" applyBorder="1" applyAlignment="1">
      <alignment vertical="top" wrapText="1"/>
    </xf>
    <xf numFmtId="0" fontId="5" fillId="0" borderId="31" xfId="0" applyFont="1" applyFill="1" applyBorder="1" applyAlignment="1">
      <alignment horizontal="center" vertical="top" wrapText="1"/>
    </xf>
    <xf numFmtId="4" fontId="5" fillId="0" borderId="31" xfId="0" applyNumberFormat="1" applyFont="1" applyBorder="1" applyAlignment="1">
      <alignment horizontal="righ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righ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righ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righ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32" xfId="0" applyFont="1" applyBorder="1" applyAlignment="1">
      <alignment vertical="top" wrapText="1"/>
    </xf>
    <xf numFmtId="0" fontId="5" fillId="0" borderId="33" xfId="0" applyFont="1" applyBorder="1" applyAlignment="1">
      <alignment vertical="top" wrapText="1"/>
    </xf>
    <xf numFmtId="0" fontId="5" fillId="0" borderId="39" xfId="0" applyFont="1" applyBorder="1" applyAlignment="1">
      <alignment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righ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40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4" fillId="2" borderId="31" xfId="0" applyFont="1" applyFill="1" applyBorder="1" applyAlignment="1">
      <alignment vertical="top" wrapText="1"/>
    </xf>
    <xf numFmtId="4" fontId="5" fillId="2" borderId="31" xfId="0" applyNumberFormat="1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19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5" fillId="0" borderId="24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Fill="1" applyBorder="1" applyAlignment="1">
      <alignment vertical="top"/>
    </xf>
    <xf numFmtId="4" fontId="5" fillId="0" borderId="2" xfId="0" applyNumberFormat="1" applyFont="1" applyBorder="1" applyAlignment="1">
      <alignment horizontal="right" vertical="top" wrapText="1"/>
    </xf>
    <xf numFmtId="4" fontId="5" fillId="0" borderId="13" xfId="0" applyNumberFormat="1" applyFont="1" applyBorder="1" applyAlignment="1">
      <alignment horizontal="right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Fill="1" applyBorder="1" applyAlignment="1">
      <alignment vertical="top"/>
    </xf>
    <xf numFmtId="4" fontId="5" fillId="0" borderId="11" xfId="0" applyNumberFormat="1" applyFont="1" applyBorder="1" applyAlignment="1">
      <alignment horizontal="right" vertical="top" wrapText="1"/>
    </xf>
    <xf numFmtId="4" fontId="5" fillId="0" borderId="30" xfId="0" applyNumberFormat="1" applyFont="1" applyBorder="1" applyAlignment="1">
      <alignment horizontal="right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5" fillId="0" borderId="14" xfId="0" applyNumberFormat="1" applyFont="1" applyBorder="1" applyAlignment="1">
      <alignment horizontal="righ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0" fontId="6" fillId="0" borderId="41" xfId="0" applyFont="1" applyBorder="1" applyAlignment="1">
      <alignment horizontal="center" vertical="top"/>
    </xf>
    <xf numFmtId="0" fontId="6" fillId="0" borderId="42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165" fontId="7" fillId="2" borderId="37" xfId="0" applyNumberFormat="1" applyFont="1" applyFill="1" applyBorder="1" applyAlignment="1">
      <alignment horizontal="right" vertical="top"/>
    </xf>
    <xf numFmtId="165" fontId="7" fillId="2" borderId="38" xfId="0" applyNumberFormat="1" applyFont="1" applyFill="1" applyBorder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top" wrapText="1"/>
    </xf>
    <xf numFmtId="0" fontId="4" fillId="0" borderId="31" xfId="0" applyFont="1" applyBorder="1" applyAlignment="1">
      <alignment horizontal="center" vertical="top"/>
    </xf>
    <xf numFmtId="0" fontId="4" fillId="0" borderId="31" xfId="0" applyFont="1" applyFill="1" applyBorder="1" applyAlignment="1">
      <alignment horizontal="center" vertical="top"/>
    </xf>
    <xf numFmtId="0" fontId="4" fillId="0" borderId="31" xfId="0" applyFont="1" applyFill="1" applyBorder="1" applyAlignment="1">
      <alignment horizontal="center" vertical="top"/>
    </xf>
    <xf numFmtId="0" fontId="5" fillId="0" borderId="31" xfId="0" applyFont="1" applyFill="1" applyBorder="1" applyAlignment="1">
      <alignment vertical="top" wrapText="1"/>
    </xf>
    <xf numFmtId="49" fontId="5" fillId="0" borderId="31" xfId="0" applyNumberFormat="1" applyFont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49" fontId="5" fillId="0" borderId="31" xfId="0" applyNumberFormat="1" applyFont="1" applyBorder="1" applyAlignment="1">
      <alignment horizontal="left" vertical="top" wrapText="1"/>
    </xf>
    <xf numFmtId="49" fontId="5" fillId="0" borderId="31" xfId="0" applyNumberFormat="1" applyFont="1" applyFill="1" applyBorder="1" applyAlignment="1">
      <alignment horizontal="center" vertical="top" wrapText="1"/>
    </xf>
    <xf numFmtId="49" fontId="5" fillId="0" borderId="31" xfId="0" applyNumberFormat="1" applyFont="1" applyFill="1" applyBorder="1" applyAlignment="1">
      <alignment vertical="top" wrapText="1"/>
    </xf>
    <xf numFmtId="49" fontId="5" fillId="0" borderId="31" xfId="0" applyNumberFormat="1" applyFont="1" applyFill="1" applyBorder="1" applyAlignment="1">
      <alignment horizontal="left" vertical="top" wrapText="1"/>
    </xf>
    <xf numFmtId="4" fontId="5" fillId="0" borderId="31" xfId="0" applyNumberFormat="1" applyFont="1" applyFill="1" applyBorder="1" applyAlignment="1">
      <alignment horizontal="right" vertical="top"/>
    </xf>
    <xf numFmtId="165" fontId="5" fillId="0" borderId="31" xfId="0" applyNumberFormat="1" applyFont="1" applyFill="1" applyBorder="1" applyAlignment="1">
      <alignment horizontal="right" vertical="top"/>
    </xf>
    <xf numFmtId="0" fontId="5" fillId="0" borderId="31" xfId="0" applyFont="1" applyFill="1" applyBorder="1" applyAlignment="1">
      <alignment vertical="top" wrapText="1"/>
    </xf>
    <xf numFmtId="49" fontId="5" fillId="0" borderId="31" xfId="0" applyNumberFormat="1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right" vertical="top" wrapText="1"/>
    </xf>
    <xf numFmtId="0" fontId="4" fillId="0" borderId="31" xfId="0" applyFont="1" applyFill="1" applyBorder="1" applyAlignment="1">
      <alignment horizontal="left" vertical="top" wrapText="1"/>
    </xf>
    <xf numFmtId="0" fontId="5" fillId="0" borderId="31" xfId="0" applyFont="1" applyBorder="1" applyAlignment="1">
      <alignment vertical="top"/>
    </xf>
    <xf numFmtId="0" fontId="5" fillId="0" borderId="31" xfId="0" applyFont="1" applyFill="1" applyBorder="1" applyAlignment="1">
      <alignment horizontal="left" vertical="top" wrapText="1"/>
    </xf>
    <xf numFmtId="166" fontId="5" fillId="0" borderId="31" xfId="0" applyNumberFormat="1" applyFont="1" applyBorder="1" applyAlignment="1">
      <alignment horizontal="right" vertical="top"/>
    </xf>
    <xf numFmtId="0" fontId="5" fillId="0" borderId="34" xfId="0" applyFont="1" applyFill="1" applyBorder="1" applyAlignment="1">
      <alignment horizontal="right" vertical="top" wrapText="1"/>
    </xf>
    <xf numFmtId="0" fontId="5" fillId="0" borderId="32" xfId="0" applyFont="1" applyBorder="1" applyAlignment="1">
      <alignment horizontal="center" vertical="top"/>
    </xf>
    <xf numFmtId="49" fontId="5" fillId="0" borderId="32" xfId="0" applyNumberFormat="1" applyFont="1" applyFill="1" applyBorder="1" applyAlignment="1">
      <alignment horizontal="left" vertical="top" wrapText="1"/>
    </xf>
    <xf numFmtId="49" fontId="5" fillId="0" borderId="31" xfId="0" applyNumberFormat="1" applyFont="1" applyBorder="1" applyAlignment="1">
      <alignment vertical="top" wrapText="1"/>
    </xf>
    <xf numFmtId="0" fontId="5" fillId="0" borderId="33" xfId="0" applyFont="1" applyBorder="1" applyAlignment="1">
      <alignment horizontal="center" vertical="top"/>
    </xf>
    <xf numFmtId="49" fontId="5" fillId="0" borderId="33" xfId="0" applyNumberFormat="1" applyFont="1" applyFill="1" applyBorder="1" applyAlignment="1">
      <alignment horizontal="left" vertical="top" wrapText="1"/>
    </xf>
    <xf numFmtId="0" fontId="5" fillId="0" borderId="34" xfId="0" applyFont="1" applyBorder="1" applyAlignment="1">
      <alignment horizontal="center" vertical="top"/>
    </xf>
    <xf numFmtId="49" fontId="5" fillId="0" borderId="34" xfId="0" applyNumberFormat="1" applyFont="1" applyFill="1" applyBorder="1" applyAlignment="1">
      <alignment horizontal="left" vertical="top" wrapText="1"/>
    </xf>
    <xf numFmtId="49" fontId="5" fillId="0" borderId="0" xfId="0" applyNumberFormat="1" applyFont="1" applyAlignment="1">
      <alignment vertical="top" wrapText="1"/>
    </xf>
    <xf numFmtId="0" fontId="5" fillId="0" borderId="28" xfId="0" applyFont="1" applyBorder="1" applyAlignment="1">
      <alignment horizontal="center" vertical="top"/>
    </xf>
    <xf numFmtId="0" fontId="5" fillId="0" borderId="40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4" fillId="2" borderId="31" xfId="0" applyFont="1" applyFill="1" applyBorder="1" applyAlignment="1">
      <alignment vertical="top"/>
    </xf>
    <xf numFmtId="165" fontId="5" fillId="2" borderId="31" xfId="0" applyNumberFormat="1" applyFont="1" applyFill="1" applyBorder="1" applyAlignment="1">
      <alignment vertical="top"/>
    </xf>
    <xf numFmtId="0" fontId="5" fillId="0" borderId="0" xfId="0" applyFont="1" applyAlignment="1">
      <alignment horizontal="left" vertical="justify"/>
    </xf>
    <xf numFmtId="0" fontId="5" fillId="0" borderId="0" xfId="0" applyFont="1" applyFill="1" applyAlignment="1">
      <alignment vertical="justify"/>
    </xf>
    <xf numFmtId="0" fontId="5" fillId="0" borderId="0" xfId="0" applyFont="1" applyAlignment="1">
      <alignment vertical="justify"/>
    </xf>
    <xf numFmtId="0" fontId="4" fillId="0" borderId="20" xfId="0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2" fontId="5" fillId="0" borderId="2" xfId="0" applyNumberFormat="1" applyFont="1" applyFill="1" applyBorder="1" applyAlignment="1">
      <alignment horizontal="right" vertical="top" wrapText="1"/>
    </xf>
    <xf numFmtId="2" fontId="5" fillId="0" borderId="13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2" fontId="5" fillId="0" borderId="14" xfId="0" applyNumberFormat="1" applyFont="1" applyFill="1" applyBorder="1" applyAlignment="1">
      <alignment horizontal="right" vertical="top"/>
    </xf>
    <xf numFmtId="0" fontId="5" fillId="0" borderId="11" xfId="0" applyFont="1" applyFill="1" applyBorder="1" applyAlignment="1">
      <alignment horizontal="left" vertical="top" wrapText="1"/>
    </xf>
    <xf numFmtId="0" fontId="5" fillId="0" borderId="20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0" xfId="0" applyFont="1" applyBorder="1" applyAlignment="1">
      <alignment vertical="top"/>
    </xf>
    <xf numFmtId="2" fontId="5" fillId="0" borderId="1" xfId="0" applyNumberFormat="1" applyFont="1" applyBorder="1" applyAlignment="1">
      <alignment horizontal="right" vertical="top" wrapText="1"/>
    </xf>
    <xf numFmtId="0" fontId="5" fillId="0" borderId="21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0" borderId="15" xfId="0" applyFont="1" applyBorder="1" applyAlignment="1">
      <alignment horizontal="right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12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center" vertical="top"/>
    </xf>
    <xf numFmtId="2" fontId="4" fillId="2" borderId="29" xfId="0" applyNumberFormat="1" applyFont="1" applyFill="1" applyBorder="1" applyAlignment="1">
      <alignment horizontal="right" vertical="top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top" wrapText="1"/>
    </xf>
    <xf numFmtId="0" fontId="5" fillId="0" borderId="2" xfId="0" applyFont="1" applyFill="1" applyBorder="1" applyAlignment="1">
      <alignment horizontal="left" vertical="center" wrapText="1"/>
    </xf>
    <xf numFmtId="2" fontId="5" fillId="0" borderId="2" xfId="0" applyNumberFormat="1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5" fillId="0" borderId="13" xfId="0" applyNumberFormat="1" applyFont="1" applyBorder="1" applyAlignment="1">
      <alignment horizontal="right" vertical="top" wrapText="1"/>
    </xf>
    <xf numFmtId="0" fontId="5" fillId="0" borderId="21" xfId="0" applyFont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vertical="top" wrapText="1"/>
    </xf>
    <xf numFmtId="2" fontId="5" fillId="0" borderId="14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vertical="top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justify" wrapText="1"/>
    </xf>
    <xf numFmtId="0" fontId="5" fillId="0" borderId="0" xfId="0" applyFont="1" applyFill="1" applyBorder="1" applyAlignment="1">
      <alignment vertical="justify" wrapText="1"/>
    </xf>
    <xf numFmtId="2" fontId="4" fillId="2" borderId="28" xfId="0" applyNumberFormat="1" applyFont="1" applyFill="1" applyBorder="1" applyAlignment="1">
      <alignment horizontal="left" wrapText="1"/>
    </xf>
    <xf numFmtId="2" fontId="5" fillId="2" borderId="29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abSelected="1" topLeftCell="C7" zoomScale="130" zoomScaleNormal="130" workbookViewId="0">
      <selection activeCell="S115" sqref="S115"/>
    </sheetView>
  </sheetViews>
  <sheetFormatPr baseColWidth="10" defaultRowHeight="11.25" x14ac:dyDescent="0.2"/>
  <cols>
    <col min="1" max="1" width="6.7109375" style="1" customWidth="1"/>
    <col min="2" max="2" width="26.7109375" style="1" customWidth="1"/>
    <col min="3" max="3" width="12.85546875" style="6" customWidth="1"/>
    <col min="4" max="4" width="25.7109375" style="1" customWidth="1"/>
    <col min="5" max="16" width="2.7109375" style="1" customWidth="1"/>
    <col min="17" max="17" width="14.85546875" style="1" customWidth="1"/>
    <col min="18" max="18" width="18.42578125" style="1" customWidth="1"/>
    <col min="19" max="19" width="10.42578125" style="1" customWidth="1"/>
    <col min="20" max="20" width="13.5703125" style="1" customWidth="1"/>
    <col min="21" max="16384" width="11.42578125" style="1"/>
  </cols>
  <sheetData>
    <row r="1" spans="1:21" s="2" customFormat="1" ht="12.75" x14ac:dyDescent="0.15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1" s="2" customFormat="1" ht="12.75" x14ac:dyDescent="0.15">
      <c r="A2" s="9" t="s">
        <v>196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1" s="2" customFormat="1" ht="15.75" customHeight="1" x14ac:dyDescent="0.15">
      <c r="A3" s="9" t="s">
        <v>68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1" s="2" customFormat="1" ht="15.75" customHeight="1" x14ac:dyDescent="0.15">
      <c r="A4" s="9" t="s">
        <v>189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1" s="3" customFormat="1" ht="12.75" x14ac:dyDescent="0.2">
      <c r="A5" s="10" t="s">
        <v>15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1" ht="12.75" x14ac:dyDescent="0.2">
      <c r="A6" s="11" t="s">
        <v>17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1" ht="12.75" x14ac:dyDescent="0.2">
      <c r="A7" s="11" t="s">
        <v>18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1" ht="12.75" x14ac:dyDescent="0.2">
      <c r="A8" s="11" t="s">
        <v>182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1" ht="12.75" x14ac:dyDescent="0.2">
      <c r="A9" s="11" t="s">
        <v>29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1" ht="17.25" customHeight="1" thickBot="1" x14ac:dyDescent="0.25">
      <c r="A10" s="12"/>
      <c r="B10" s="12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1" s="4" customFormat="1" ht="12.75" customHeight="1" thickBot="1" x14ac:dyDescent="0.25">
      <c r="A11" s="14" t="s">
        <v>13</v>
      </c>
      <c r="B11" s="14" t="s">
        <v>26</v>
      </c>
      <c r="C11" s="14" t="s">
        <v>27</v>
      </c>
      <c r="D11" s="15" t="s">
        <v>1</v>
      </c>
      <c r="E11" s="16" t="s">
        <v>14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 t="s">
        <v>11</v>
      </c>
      <c r="R11" s="16" t="s">
        <v>28</v>
      </c>
      <c r="S11" s="14" t="s">
        <v>12</v>
      </c>
      <c r="T11" s="14"/>
      <c r="U11" s="7"/>
    </row>
    <row r="12" spans="1:21" ht="13.5" customHeight="1" thickBot="1" x14ac:dyDescent="0.25">
      <c r="A12" s="14"/>
      <c r="B12" s="14"/>
      <c r="C12" s="14"/>
      <c r="D12" s="15"/>
      <c r="E12" s="17" t="s">
        <v>2</v>
      </c>
      <c r="F12" s="17" t="s">
        <v>3</v>
      </c>
      <c r="G12" s="17" t="s">
        <v>4</v>
      </c>
      <c r="H12" s="17" t="s">
        <v>5</v>
      </c>
      <c r="I12" s="17" t="s">
        <v>4</v>
      </c>
      <c r="J12" s="17" t="s">
        <v>6</v>
      </c>
      <c r="K12" s="17" t="s">
        <v>6</v>
      </c>
      <c r="L12" s="17" t="s">
        <v>5</v>
      </c>
      <c r="M12" s="17" t="s">
        <v>7</v>
      </c>
      <c r="N12" s="17" t="s">
        <v>8</v>
      </c>
      <c r="O12" s="17" t="s">
        <v>9</v>
      </c>
      <c r="P12" s="17" t="s">
        <v>10</v>
      </c>
      <c r="Q12" s="16"/>
      <c r="R12" s="16"/>
      <c r="S12" s="18" t="s">
        <v>23</v>
      </c>
      <c r="T12" s="18" t="s">
        <v>25</v>
      </c>
      <c r="U12" s="8"/>
    </row>
    <row r="13" spans="1:21" s="5" customFormat="1" ht="37.5" customHeight="1" thickBot="1" x14ac:dyDescent="0.25">
      <c r="A13" s="19" t="s">
        <v>30</v>
      </c>
      <c r="B13" s="20" t="s">
        <v>89</v>
      </c>
      <c r="C13" s="20" t="s">
        <v>117</v>
      </c>
      <c r="D13" s="21" t="s">
        <v>88</v>
      </c>
      <c r="E13" s="22"/>
      <c r="F13" s="22"/>
      <c r="G13" s="22" t="s">
        <v>22</v>
      </c>
      <c r="H13" s="22"/>
      <c r="I13" s="22"/>
      <c r="J13" s="22" t="s">
        <v>22</v>
      </c>
      <c r="K13" s="22"/>
      <c r="L13" s="22"/>
      <c r="M13" s="22" t="s">
        <v>22</v>
      </c>
      <c r="N13" s="22"/>
      <c r="O13" s="22" t="s">
        <v>22</v>
      </c>
      <c r="P13" s="22"/>
      <c r="Q13" s="20" t="s">
        <v>90</v>
      </c>
      <c r="R13" s="20" t="s">
        <v>144</v>
      </c>
      <c r="S13" s="23">
        <v>2100</v>
      </c>
      <c r="T13" s="23">
        <v>2100</v>
      </c>
    </row>
    <row r="14" spans="1:21" s="5" customFormat="1" ht="28.5" customHeight="1" thickBot="1" x14ac:dyDescent="0.25">
      <c r="A14" s="19" t="s">
        <v>145</v>
      </c>
      <c r="B14" s="20" t="s">
        <v>197</v>
      </c>
      <c r="C14" s="24" t="s">
        <v>117</v>
      </c>
      <c r="D14" s="21" t="s">
        <v>198</v>
      </c>
      <c r="E14" s="22" t="s">
        <v>22</v>
      </c>
      <c r="F14" s="22" t="s">
        <v>22</v>
      </c>
      <c r="G14" s="22" t="s">
        <v>22</v>
      </c>
      <c r="H14" s="22" t="s">
        <v>22</v>
      </c>
      <c r="I14" s="22" t="s">
        <v>22</v>
      </c>
      <c r="J14" s="22" t="s">
        <v>22</v>
      </c>
      <c r="K14" s="22" t="s">
        <v>22</v>
      </c>
      <c r="L14" s="22" t="s">
        <v>22</v>
      </c>
      <c r="M14" s="22" t="s">
        <v>22</v>
      </c>
      <c r="N14" s="22" t="s">
        <v>22</v>
      </c>
      <c r="O14" s="22" t="s">
        <v>22</v>
      </c>
      <c r="P14" s="22" t="s">
        <v>22</v>
      </c>
      <c r="Q14" s="20" t="s">
        <v>90</v>
      </c>
      <c r="R14" s="20" t="s">
        <v>31</v>
      </c>
      <c r="S14" s="23">
        <v>840</v>
      </c>
      <c r="T14" s="23">
        <v>840</v>
      </c>
    </row>
    <row r="15" spans="1:21" s="5" customFormat="1" ht="25.5" customHeight="1" thickBot="1" x14ac:dyDescent="0.25">
      <c r="A15" s="25" t="s">
        <v>32</v>
      </c>
      <c r="B15" s="26" t="s">
        <v>94</v>
      </c>
      <c r="C15" s="26" t="s">
        <v>117</v>
      </c>
      <c r="D15" s="21" t="s">
        <v>91</v>
      </c>
      <c r="E15" s="22"/>
      <c r="F15" s="22" t="s">
        <v>22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0" t="s">
        <v>90</v>
      </c>
      <c r="R15" s="20" t="s">
        <v>79</v>
      </c>
      <c r="S15" s="23">
        <v>140</v>
      </c>
      <c r="T15" s="23">
        <v>140</v>
      </c>
    </row>
    <row r="16" spans="1:21" s="5" customFormat="1" ht="23.25" customHeight="1" thickBot="1" x14ac:dyDescent="0.25">
      <c r="A16" s="27"/>
      <c r="B16" s="28"/>
      <c r="C16" s="28"/>
      <c r="D16" s="21" t="s">
        <v>92</v>
      </c>
      <c r="E16" s="22"/>
      <c r="F16" s="22"/>
      <c r="G16" s="22" t="s">
        <v>22</v>
      </c>
      <c r="H16" s="22"/>
      <c r="I16" s="22"/>
      <c r="J16" s="22"/>
      <c r="K16" s="22"/>
      <c r="L16" s="22"/>
      <c r="M16" s="22"/>
      <c r="N16" s="22"/>
      <c r="O16" s="22"/>
      <c r="P16" s="22"/>
      <c r="Q16" s="20" t="s">
        <v>90</v>
      </c>
      <c r="R16" s="20" t="s">
        <v>79</v>
      </c>
      <c r="S16" s="23">
        <v>710</v>
      </c>
      <c r="T16" s="23">
        <v>710</v>
      </c>
    </row>
    <row r="17" spans="1:21" s="5" customFormat="1" ht="24" customHeight="1" thickBot="1" x14ac:dyDescent="0.25">
      <c r="A17" s="27"/>
      <c r="B17" s="28"/>
      <c r="C17" s="28"/>
      <c r="D17" s="21" t="s">
        <v>93</v>
      </c>
      <c r="E17" s="22"/>
      <c r="F17" s="22"/>
      <c r="G17" s="22"/>
      <c r="H17" s="22" t="s">
        <v>22</v>
      </c>
      <c r="I17" s="22" t="s">
        <v>22</v>
      </c>
      <c r="J17" s="22" t="s">
        <v>22</v>
      </c>
      <c r="K17" s="22" t="s">
        <v>22</v>
      </c>
      <c r="L17" s="22" t="s">
        <v>22</v>
      </c>
      <c r="M17" s="22" t="s">
        <v>22</v>
      </c>
      <c r="N17" s="22"/>
      <c r="O17" s="22"/>
      <c r="P17" s="22"/>
      <c r="Q17" s="20" t="s">
        <v>90</v>
      </c>
      <c r="R17" s="20" t="s">
        <v>79</v>
      </c>
      <c r="S17" s="23">
        <v>40000</v>
      </c>
      <c r="T17" s="23">
        <v>40000</v>
      </c>
    </row>
    <row r="18" spans="1:21" s="5" customFormat="1" ht="33" customHeight="1" thickBot="1" x14ac:dyDescent="0.25">
      <c r="A18" s="29" t="s">
        <v>95</v>
      </c>
      <c r="B18" s="30" t="s">
        <v>191</v>
      </c>
      <c r="C18" s="30" t="s">
        <v>117</v>
      </c>
      <c r="D18" s="21" t="s">
        <v>190</v>
      </c>
      <c r="E18" s="22" t="s">
        <v>22</v>
      </c>
      <c r="F18" s="22" t="s">
        <v>22</v>
      </c>
      <c r="G18" s="22" t="s">
        <v>22</v>
      </c>
      <c r="H18" s="22" t="s">
        <v>22</v>
      </c>
      <c r="I18" s="22"/>
      <c r="J18" s="22"/>
      <c r="K18" s="22"/>
      <c r="L18" s="22"/>
      <c r="M18" s="22"/>
      <c r="N18" s="22"/>
      <c r="O18" s="22"/>
      <c r="P18" s="22"/>
      <c r="Q18" s="20" t="s">
        <v>90</v>
      </c>
      <c r="R18" s="20" t="s">
        <v>79</v>
      </c>
      <c r="S18" s="23">
        <v>90000</v>
      </c>
      <c r="T18" s="23">
        <v>90000</v>
      </c>
    </row>
    <row r="19" spans="1:21" s="5" customFormat="1" ht="27.75" customHeight="1" thickBot="1" x14ac:dyDescent="0.25">
      <c r="A19" s="31" t="s">
        <v>96</v>
      </c>
      <c r="B19" s="31" t="s">
        <v>97</v>
      </c>
      <c r="C19" s="26" t="s">
        <v>107</v>
      </c>
      <c r="D19" s="21" t="s">
        <v>146</v>
      </c>
      <c r="E19" s="22"/>
      <c r="F19" s="22"/>
      <c r="G19" s="22" t="s">
        <v>22</v>
      </c>
      <c r="H19" s="22"/>
      <c r="I19" s="22"/>
      <c r="J19" s="22"/>
      <c r="K19" s="22"/>
      <c r="L19" s="22"/>
      <c r="M19" s="22"/>
      <c r="N19" s="22"/>
      <c r="O19" s="22"/>
      <c r="P19" s="22"/>
      <c r="Q19" s="20" t="s">
        <v>90</v>
      </c>
      <c r="R19" s="20" t="s">
        <v>79</v>
      </c>
      <c r="S19" s="23">
        <v>3600</v>
      </c>
      <c r="T19" s="23">
        <v>3600</v>
      </c>
    </row>
    <row r="20" spans="1:21" s="5" customFormat="1" ht="25.5" customHeight="1" thickBot="1" x14ac:dyDescent="0.25">
      <c r="A20" s="32"/>
      <c r="B20" s="33"/>
      <c r="C20" s="28"/>
      <c r="D20" s="21" t="s">
        <v>147</v>
      </c>
      <c r="E20" s="22"/>
      <c r="F20" s="22"/>
      <c r="G20" s="22" t="s">
        <v>22</v>
      </c>
      <c r="H20" s="22"/>
      <c r="I20" s="22"/>
      <c r="J20" s="22"/>
      <c r="K20" s="22"/>
      <c r="L20" s="22"/>
      <c r="M20" s="22"/>
      <c r="N20" s="22"/>
      <c r="O20" s="22"/>
      <c r="P20" s="22"/>
      <c r="Q20" s="20" t="s">
        <v>90</v>
      </c>
      <c r="R20" s="20" t="s">
        <v>79</v>
      </c>
      <c r="S20" s="23">
        <v>1000</v>
      </c>
      <c r="T20" s="23">
        <v>1000</v>
      </c>
    </row>
    <row r="21" spans="1:21" s="5" customFormat="1" ht="24.75" customHeight="1" thickBot="1" x14ac:dyDescent="0.25">
      <c r="A21" s="34"/>
      <c r="B21" s="34"/>
      <c r="C21" s="24"/>
      <c r="D21" s="21" t="s">
        <v>183</v>
      </c>
      <c r="E21" s="22"/>
      <c r="F21" s="22"/>
      <c r="G21" s="22" t="s">
        <v>22</v>
      </c>
      <c r="H21" s="22" t="s">
        <v>22</v>
      </c>
      <c r="I21" s="22" t="s">
        <v>22</v>
      </c>
      <c r="J21" s="22"/>
      <c r="K21" s="22"/>
      <c r="L21" s="22"/>
      <c r="M21" s="22"/>
      <c r="N21" s="22"/>
      <c r="O21" s="22"/>
      <c r="P21" s="22"/>
      <c r="Q21" s="20" t="s">
        <v>90</v>
      </c>
      <c r="R21" s="20" t="s">
        <v>79</v>
      </c>
      <c r="S21" s="23">
        <v>21000</v>
      </c>
      <c r="T21" s="23">
        <f>S21</f>
        <v>21000</v>
      </c>
    </row>
    <row r="22" spans="1:21" s="5" customFormat="1" ht="24.75" customHeight="1" thickBot="1" x14ac:dyDescent="0.25">
      <c r="A22" s="35"/>
      <c r="B22" s="35"/>
      <c r="C22" s="24"/>
      <c r="D22" s="21" t="s">
        <v>184</v>
      </c>
      <c r="E22" s="22"/>
      <c r="F22" s="22"/>
      <c r="G22" s="22"/>
      <c r="H22" s="22"/>
      <c r="I22" s="22"/>
      <c r="J22" s="22"/>
      <c r="K22" s="22"/>
      <c r="L22" s="22"/>
      <c r="M22" s="22" t="s">
        <v>22</v>
      </c>
      <c r="N22" s="22" t="s">
        <v>22</v>
      </c>
      <c r="O22" s="22" t="s">
        <v>22</v>
      </c>
      <c r="P22" s="22"/>
      <c r="Q22" s="20" t="s">
        <v>90</v>
      </c>
      <c r="R22" s="20" t="s">
        <v>79</v>
      </c>
      <c r="S22" s="23">
        <v>8000</v>
      </c>
      <c r="T22" s="23">
        <f>S22</f>
        <v>8000</v>
      </c>
    </row>
    <row r="23" spans="1:21" s="5" customFormat="1" ht="39.75" customHeight="1" thickBot="1" x14ac:dyDescent="0.25">
      <c r="A23" s="36" t="s">
        <v>98</v>
      </c>
      <c r="B23" s="37" t="s">
        <v>99</v>
      </c>
      <c r="C23" s="26" t="s">
        <v>106</v>
      </c>
      <c r="D23" s="21" t="s">
        <v>100</v>
      </c>
      <c r="E23" s="22"/>
      <c r="F23" s="22" t="s">
        <v>22</v>
      </c>
      <c r="G23" s="22"/>
      <c r="H23" s="22"/>
      <c r="I23" s="22"/>
      <c r="J23" s="22" t="s">
        <v>22</v>
      </c>
      <c r="K23" s="22"/>
      <c r="L23" s="22"/>
      <c r="M23" s="22"/>
      <c r="N23" s="22"/>
      <c r="O23" s="22"/>
      <c r="P23" s="22"/>
      <c r="Q23" s="20" t="s">
        <v>102</v>
      </c>
      <c r="R23" s="20" t="s">
        <v>31</v>
      </c>
      <c r="S23" s="23">
        <v>3000</v>
      </c>
      <c r="T23" s="23">
        <v>3000</v>
      </c>
    </row>
    <row r="24" spans="1:21" s="5" customFormat="1" ht="17.25" customHeight="1" thickBot="1" x14ac:dyDescent="0.25">
      <c r="A24" s="36"/>
      <c r="B24" s="37"/>
      <c r="C24" s="38"/>
      <c r="D24" s="21" t="s">
        <v>101</v>
      </c>
      <c r="E24" s="22"/>
      <c r="F24" s="22" t="s">
        <v>22</v>
      </c>
      <c r="G24" s="22"/>
      <c r="H24" s="22"/>
      <c r="I24" s="22"/>
      <c r="J24" s="22"/>
      <c r="K24" s="22"/>
      <c r="L24" s="22" t="s">
        <v>22</v>
      </c>
      <c r="M24" s="22"/>
      <c r="N24" s="22"/>
      <c r="O24" s="22"/>
      <c r="P24" s="22" t="s">
        <v>22</v>
      </c>
      <c r="Q24" s="20" t="s">
        <v>102</v>
      </c>
      <c r="R24" s="20" t="s">
        <v>33</v>
      </c>
      <c r="S24" s="23">
        <v>8000</v>
      </c>
      <c r="T24" s="23">
        <v>8000</v>
      </c>
    </row>
    <row r="25" spans="1:21" s="5" customFormat="1" ht="53.25" customHeight="1" thickBot="1" x14ac:dyDescent="0.25">
      <c r="A25" s="19" t="s">
        <v>103</v>
      </c>
      <c r="B25" s="20" t="s">
        <v>105</v>
      </c>
      <c r="C25" s="21" t="s">
        <v>106</v>
      </c>
      <c r="D25" s="21" t="s">
        <v>104</v>
      </c>
      <c r="E25" s="22"/>
      <c r="F25" s="22"/>
      <c r="G25" s="22" t="s">
        <v>22</v>
      </c>
      <c r="H25" s="22"/>
      <c r="I25" s="22"/>
      <c r="J25" s="22"/>
      <c r="K25" s="22"/>
      <c r="L25" s="22"/>
      <c r="M25" s="22"/>
      <c r="N25" s="22"/>
      <c r="O25" s="22"/>
      <c r="P25" s="22"/>
      <c r="Q25" s="20" t="s">
        <v>102</v>
      </c>
      <c r="R25" s="20" t="s">
        <v>34</v>
      </c>
      <c r="S25" s="23">
        <v>5000</v>
      </c>
      <c r="T25" s="23">
        <v>5000</v>
      </c>
    </row>
    <row r="26" spans="1:21" s="5" customFormat="1" ht="26.25" customHeight="1" thickBot="1" x14ac:dyDescent="0.25">
      <c r="A26" s="36" t="s">
        <v>35</v>
      </c>
      <c r="B26" s="37" t="s">
        <v>109</v>
      </c>
      <c r="C26" s="26" t="s">
        <v>107</v>
      </c>
      <c r="D26" s="21" t="s">
        <v>36</v>
      </c>
      <c r="E26" s="22" t="s">
        <v>22</v>
      </c>
      <c r="F26" s="22" t="s">
        <v>22</v>
      </c>
      <c r="G26" s="22" t="s">
        <v>22</v>
      </c>
      <c r="H26" s="22" t="s">
        <v>22</v>
      </c>
      <c r="I26" s="22" t="s">
        <v>22</v>
      </c>
      <c r="J26" s="22" t="s">
        <v>22</v>
      </c>
      <c r="K26" s="22" t="s">
        <v>22</v>
      </c>
      <c r="L26" s="22" t="s">
        <v>22</v>
      </c>
      <c r="M26" s="22" t="s">
        <v>22</v>
      </c>
      <c r="N26" s="22" t="s">
        <v>22</v>
      </c>
      <c r="O26" s="22" t="s">
        <v>22</v>
      </c>
      <c r="P26" s="22" t="s">
        <v>22</v>
      </c>
      <c r="Q26" s="20" t="s">
        <v>108</v>
      </c>
      <c r="R26" s="20" t="s">
        <v>63</v>
      </c>
      <c r="S26" s="23">
        <v>840</v>
      </c>
      <c r="T26" s="23">
        <v>840</v>
      </c>
    </row>
    <row r="27" spans="1:21" s="5" customFormat="1" ht="38.25" customHeight="1" thickBot="1" x14ac:dyDescent="0.25">
      <c r="A27" s="36"/>
      <c r="B27" s="37"/>
      <c r="C27" s="28"/>
      <c r="D27" s="21" t="s">
        <v>110</v>
      </c>
      <c r="E27" s="22" t="s">
        <v>22</v>
      </c>
      <c r="F27" s="22"/>
      <c r="G27" s="22"/>
      <c r="H27" s="22"/>
      <c r="I27" s="22" t="s">
        <v>22</v>
      </c>
      <c r="J27" s="22"/>
      <c r="K27" s="22"/>
      <c r="L27" s="22"/>
      <c r="M27" s="22"/>
      <c r="N27" s="22"/>
      <c r="O27" s="22"/>
      <c r="P27" s="22"/>
      <c r="Q27" s="20" t="s">
        <v>108</v>
      </c>
      <c r="R27" s="20" t="s">
        <v>64</v>
      </c>
      <c r="S27" s="23">
        <v>500</v>
      </c>
      <c r="T27" s="23">
        <v>500</v>
      </c>
    </row>
    <row r="28" spans="1:21" s="5" customFormat="1" ht="40.5" customHeight="1" thickBot="1" x14ac:dyDescent="0.25">
      <c r="A28" s="36"/>
      <c r="B28" s="37"/>
      <c r="C28" s="28"/>
      <c r="D28" s="21" t="s">
        <v>39</v>
      </c>
      <c r="E28" s="22"/>
      <c r="F28" s="22"/>
      <c r="G28" s="22"/>
      <c r="H28" s="22" t="s">
        <v>22</v>
      </c>
      <c r="I28" s="22"/>
      <c r="J28" s="22"/>
      <c r="K28" s="22"/>
      <c r="L28" s="22"/>
      <c r="M28" s="22"/>
      <c r="N28" s="22" t="s">
        <v>22</v>
      </c>
      <c r="O28" s="22"/>
      <c r="P28" s="22"/>
      <c r="Q28" s="20" t="s">
        <v>108</v>
      </c>
      <c r="R28" s="20" t="s">
        <v>31</v>
      </c>
      <c r="S28" s="23">
        <v>140</v>
      </c>
      <c r="T28" s="23">
        <v>140</v>
      </c>
    </row>
    <row r="29" spans="1:21" s="5" customFormat="1" ht="24.75" customHeight="1" thickBot="1" x14ac:dyDescent="0.25">
      <c r="A29" s="36"/>
      <c r="B29" s="37"/>
      <c r="C29" s="38"/>
      <c r="D29" s="21" t="s">
        <v>111</v>
      </c>
      <c r="E29" s="22" t="s">
        <v>22</v>
      </c>
      <c r="F29" s="22" t="s">
        <v>22</v>
      </c>
      <c r="G29" s="22" t="s">
        <v>22</v>
      </c>
      <c r="H29" s="22" t="s">
        <v>22</v>
      </c>
      <c r="I29" s="22" t="s">
        <v>22</v>
      </c>
      <c r="J29" s="22" t="s">
        <v>22</v>
      </c>
      <c r="K29" s="22" t="s">
        <v>22</v>
      </c>
      <c r="L29" s="22" t="s">
        <v>22</v>
      </c>
      <c r="M29" s="22"/>
      <c r="N29" s="22"/>
      <c r="O29" s="22"/>
      <c r="P29" s="22"/>
      <c r="Q29" s="20" t="s">
        <v>108</v>
      </c>
      <c r="R29" s="20" t="s">
        <v>112</v>
      </c>
      <c r="S29" s="23">
        <v>10000</v>
      </c>
      <c r="T29" s="23">
        <v>10000</v>
      </c>
    </row>
    <row r="30" spans="1:21" s="5" customFormat="1" ht="58.5" customHeight="1" thickBot="1" x14ac:dyDescent="0.25">
      <c r="A30" s="19" t="s">
        <v>37</v>
      </c>
      <c r="B30" s="20" t="s">
        <v>199</v>
      </c>
      <c r="C30" s="20" t="s">
        <v>106</v>
      </c>
      <c r="D30" s="21" t="s">
        <v>38</v>
      </c>
      <c r="E30" s="22" t="s">
        <v>22</v>
      </c>
      <c r="F30" s="22" t="s">
        <v>22</v>
      </c>
      <c r="G30" s="22" t="s">
        <v>22</v>
      </c>
      <c r="H30" s="22" t="s">
        <v>22</v>
      </c>
      <c r="I30" s="22" t="s">
        <v>22</v>
      </c>
      <c r="J30" s="22" t="s">
        <v>22</v>
      </c>
      <c r="K30" s="22" t="s">
        <v>22</v>
      </c>
      <c r="L30" s="22" t="s">
        <v>22</v>
      </c>
      <c r="M30" s="22" t="s">
        <v>22</v>
      </c>
      <c r="N30" s="22" t="s">
        <v>22</v>
      </c>
      <c r="O30" s="22" t="s">
        <v>22</v>
      </c>
      <c r="P30" s="22" t="s">
        <v>22</v>
      </c>
      <c r="Q30" s="20" t="s">
        <v>113</v>
      </c>
      <c r="R30" s="20" t="s">
        <v>114</v>
      </c>
      <c r="S30" s="23">
        <v>840</v>
      </c>
      <c r="T30" s="23">
        <v>840</v>
      </c>
    </row>
    <row r="31" spans="1:21" ht="25.5" customHeight="1" thickBot="1" x14ac:dyDescent="0.25">
      <c r="A31" s="19" t="s">
        <v>40</v>
      </c>
      <c r="B31" s="20" t="s">
        <v>148</v>
      </c>
      <c r="C31" s="30" t="s">
        <v>106</v>
      </c>
      <c r="D31" s="30" t="s">
        <v>200</v>
      </c>
      <c r="E31" s="22" t="s">
        <v>22</v>
      </c>
      <c r="F31" s="22" t="s">
        <v>22</v>
      </c>
      <c r="G31" s="22" t="s">
        <v>22</v>
      </c>
      <c r="H31" s="22" t="s">
        <v>22</v>
      </c>
      <c r="I31" s="22" t="s">
        <v>22</v>
      </c>
      <c r="J31" s="22" t="s">
        <v>22</v>
      </c>
      <c r="K31" s="22" t="s">
        <v>22</v>
      </c>
      <c r="L31" s="22" t="s">
        <v>22</v>
      </c>
      <c r="M31" s="22" t="s">
        <v>22</v>
      </c>
      <c r="N31" s="22" t="s">
        <v>22</v>
      </c>
      <c r="O31" s="22" t="s">
        <v>22</v>
      </c>
      <c r="P31" s="22" t="s">
        <v>22</v>
      </c>
      <c r="Q31" s="20" t="s">
        <v>116</v>
      </c>
      <c r="R31" s="20" t="s">
        <v>65</v>
      </c>
      <c r="S31" s="23">
        <v>210</v>
      </c>
      <c r="T31" s="23">
        <v>210</v>
      </c>
      <c r="U31" s="8"/>
    </row>
    <row r="32" spans="1:21" ht="40.5" customHeight="1" thickBot="1" x14ac:dyDescent="0.25">
      <c r="A32" s="19" t="s">
        <v>41</v>
      </c>
      <c r="B32" s="20" t="s">
        <v>192</v>
      </c>
      <c r="C32" s="20" t="s">
        <v>106</v>
      </c>
      <c r="D32" s="21" t="s">
        <v>42</v>
      </c>
      <c r="E32" s="22" t="s">
        <v>22</v>
      </c>
      <c r="F32" s="22" t="s">
        <v>22</v>
      </c>
      <c r="G32" s="22" t="s">
        <v>22</v>
      </c>
      <c r="H32" s="22" t="s">
        <v>22</v>
      </c>
      <c r="I32" s="22" t="s">
        <v>22</v>
      </c>
      <c r="J32" s="22" t="s">
        <v>22</v>
      </c>
      <c r="K32" s="22" t="s">
        <v>22</v>
      </c>
      <c r="L32" s="22" t="s">
        <v>22</v>
      </c>
      <c r="M32" s="22" t="s">
        <v>22</v>
      </c>
      <c r="N32" s="22" t="s">
        <v>22</v>
      </c>
      <c r="O32" s="22" t="s">
        <v>22</v>
      </c>
      <c r="P32" s="22" t="s">
        <v>22</v>
      </c>
      <c r="Q32" s="20" t="s">
        <v>115</v>
      </c>
      <c r="R32" s="20" t="s">
        <v>79</v>
      </c>
      <c r="S32" s="23">
        <v>1200</v>
      </c>
      <c r="T32" s="23">
        <v>1200</v>
      </c>
      <c r="U32" s="8"/>
    </row>
    <row r="33" spans="1:20" s="5" customFormat="1" ht="13.5" customHeight="1" thickBot="1" x14ac:dyDescent="0.25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1"/>
      <c r="S33" s="42" t="s">
        <v>67</v>
      </c>
      <c r="T33" s="43">
        <f>SUM(T13:T32)</f>
        <v>197120</v>
      </c>
    </row>
    <row r="34" spans="1:20" s="5" customFormat="1" ht="12.75" x14ac:dyDescent="0.2">
      <c r="A34" s="44"/>
      <c r="B34" s="44"/>
      <c r="C34" s="45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</row>
    <row r="35" spans="1:20" s="5" customFormat="1" ht="12.75" x14ac:dyDescent="0.2">
      <c r="A35" s="44"/>
      <c r="B35" s="44"/>
      <c r="C35" s="45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1:20" s="5" customFormat="1" ht="11.25" customHeight="1" x14ac:dyDescent="0.2">
      <c r="A36" s="46" t="s">
        <v>118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  <row r="37" spans="1:20" s="5" customFormat="1" ht="11.25" customHeight="1" x14ac:dyDescent="0.2">
      <c r="A37" s="47" t="s">
        <v>16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</row>
    <row r="38" spans="1:20" ht="11.25" customHeight="1" x14ac:dyDescent="0.2">
      <c r="A38" s="47" t="s">
        <v>19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</row>
    <row r="39" spans="1:20" ht="11.25" customHeight="1" x14ac:dyDescent="0.2">
      <c r="A39" s="47" t="s">
        <v>0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</row>
    <row r="40" spans="1:20" ht="12" customHeight="1" thickBot="1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</row>
    <row r="41" spans="1:20" ht="12.75" x14ac:dyDescent="0.2">
      <c r="A41" s="49" t="s">
        <v>13</v>
      </c>
      <c r="B41" s="50" t="s">
        <v>26</v>
      </c>
      <c r="C41" s="50" t="s">
        <v>43</v>
      </c>
      <c r="D41" s="51" t="s">
        <v>1</v>
      </c>
      <c r="E41" s="52" t="s">
        <v>14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 t="s">
        <v>11</v>
      </c>
      <c r="R41" s="53" t="s">
        <v>28</v>
      </c>
      <c r="S41" s="54" t="s">
        <v>12</v>
      </c>
      <c r="T41" s="55"/>
    </row>
    <row r="42" spans="1:20" ht="13.5" thickBot="1" x14ac:dyDescent="0.25">
      <c r="A42" s="56"/>
      <c r="B42" s="57"/>
      <c r="C42" s="57"/>
      <c r="D42" s="58"/>
      <c r="E42" s="59" t="s">
        <v>2</v>
      </c>
      <c r="F42" s="59" t="s">
        <v>3</v>
      </c>
      <c r="G42" s="59" t="s">
        <v>4</v>
      </c>
      <c r="H42" s="59" t="s">
        <v>5</v>
      </c>
      <c r="I42" s="59" t="s">
        <v>4</v>
      </c>
      <c r="J42" s="59" t="s">
        <v>6</v>
      </c>
      <c r="K42" s="59" t="s">
        <v>6</v>
      </c>
      <c r="L42" s="59" t="s">
        <v>5</v>
      </c>
      <c r="M42" s="59" t="s">
        <v>7</v>
      </c>
      <c r="N42" s="59" t="s">
        <v>8</v>
      </c>
      <c r="O42" s="59" t="s">
        <v>9</v>
      </c>
      <c r="P42" s="59" t="s">
        <v>10</v>
      </c>
      <c r="Q42" s="60"/>
      <c r="R42" s="61"/>
      <c r="S42" s="62" t="s">
        <v>23</v>
      </c>
      <c r="T42" s="63" t="s">
        <v>25</v>
      </c>
    </row>
    <row r="43" spans="1:20" ht="38.25" x14ac:dyDescent="0.2">
      <c r="A43" s="64" t="s">
        <v>44</v>
      </c>
      <c r="B43" s="65" t="s">
        <v>119</v>
      </c>
      <c r="C43" s="65" t="s">
        <v>107</v>
      </c>
      <c r="D43" s="66" t="s">
        <v>149</v>
      </c>
      <c r="E43" s="67" t="s">
        <v>22</v>
      </c>
      <c r="F43" s="67" t="s">
        <v>22</v>
      </c>
      <c r="G43" s="67" t="s">
        <v>22</v>
      </c>
      <c r="H43" s="67" t="s">
        <v>22</v>
      </c>
      <c r="I43" s="67" t="s">
        <v>22</v>
      </c>
      <c r="J43" s="67" t="s">
        <v>22</v>
      </c>
      <c r="K43" s="67" t="s">
        <v>22</v>
      </c>
      <c r="L43" s="67" t="s">
        <v>22</v>
      </c>
      <c r="M43" s="67" t="s">
        <v>22</v>
      </c>
      <c r="N43" s="67" t="s">
        <v>22</v>
      </c>
      <c r="O43" s="67" t="s">
        <v>22</v>
      </c>
      <c r="P43" s="67" t="s">
        <v>22</v>
      </c>
      <c r="Q43" s="66" t="s">
        <v>120</v>
      </c>
      <c r="R43" s="66" t="s">
        <v>121</v>
      </c>
      <c r="S43" s="68">
        <v>2500</v>
      </c>
      <c r="T43" s="69">
        <f>S43</f>
        <v>2500</v>
      </c>
    </row>
    <row r="44" spans="1:20" ht="26.25" thickBot="1" x14ac:dyDescent="0.25">
      <c r="A44" s="70"/>
      <c r="B44" s="71"/>
      <c r="C44" s="71"/>
      <c r="D44" s="72" t="s">
        <v>122</v>
      </c>
      <c r="E44" s="73" t="s">
        <v>22</v>
      </c>
      <c r="F44" s="73" t="s">
        <v>22</v>
      </c>
      <c r="G44" s="73" t="s">
        <v>22</v>
      </c>
      <c r="H44" s="73" t="s">
        <v>22</v>
      </c>
      <c r="I44" s="73" t="s">
        <v>22</v>
      </c>
      <c r="J44" s="73" t="s">
        <v>22</v>
      </c>
      <c r="K44" s="73" t="s">
        <v>22</v>
      </c>
      <c r="L44" s="73" t="s">
        <v>22</v>
      </c>
      <c r="M44" s="73" t="s">
        <v>22</v>
      </c>
      <c r="N44" s="73" t="s">
        <v>22</v>
      </c>
      <c r="O44" s="73" t="s">
        <v>22</v>
      </c>
      <c r="P44" s="73" t="s">
        <v>22</v>
      </c>
      <c r="Q44" s="72" t="s">
        <v>45</v>
      </c>
      <c r="R44" s="72" t="s">
        <v>46</v>
      </c>
      <c r="S44" s="74">
        <v>10000</v>
      </c>
      <c r="T44" s="75">
        <f>S44</f>
        <v>10000</v>
      </c>
    </row>
    <row r="45" spans="1:20" ht="39" thickBot="1" x14ac:dyDescent="0.25">
      <c r="A45" s="76" t="s">
        <v>48</v>
      </c>
      <c r="B45" s="77" t="s">
        <v>123</v>
      </c>
      <c r="C45" s="77" t="s">
        <v>107</v>
      </c>
      <c r="D45" s="78" t="s">
        <v>124</v>
      </c>
      <c r="E45" s="79" t="s">
        <v>22</v>
      </c>
      <c r="F45" s="79" t="s">
        <v>22</v>
      </c>
      <c r="G45" s="79" t="s">
        <v>22</v>
      </c>
      <c r="H45" s="79" t="s">
        <v>22</v>
      </c>
      <c r="I45" s="79"/>
      <c r="J45" s="79"/>
      <c r="K45" s="79"/>
      <c r="L45" s="80"/>
      <c r="M45" s="80"/>
      <c r="N45" s="79"/>
      <c r="O45" s="79"/>
      <c r="P45" s="79" t="s">
        <v>22</v>
      </c>
      <c r="Q45" s="66" t="s">
        <v>120</v>
      </c>
      <c r="R45" s="78" t="s">
        <v>126</v>
      </c>
      <c r="S45" s="81">
        <v>2625</v>
      </c>
      <c r="T45" s="82">
        <f>S45</f>
        <v>2625</v>
      </c>
    </row>
    <row r="46" spans="1:20" ht="55.5" customHeight="1" thickBot="1" x14ac:dyDescent="0.25">
      <c r="A46" s="70"/>
      <c r="B46" s="71"/>
      <c r="C46" s="83"/>
      <c r="D46" s="78" t="s">
        <v>125</v>
      </c>
      <c r="E46" s="80" t="s">
        <v>22</v>
      </c>
      <c r="F46" s="80" t="s">
        <v>22</v>
      </c>
      <c r="G46" s="80" t="s">
        <v>22</v>
      </c>
      <c r="H46" s="80" t="s">
        <v>22</v>
      </c>
      <c r="I46" s="80"/>
      <c r="J46" s="80"/>
      <c r="K46" s="80"/>
      <c r="L46" s="80"/>
      <c r="M46" s="80"/>
      <c r="N46" s="80"/>
      <c r="O46" s="80"/>
      <c r="P46" s="80" t="s">
        <v>22</v>
      </c>
      <c r="Q46" s="66" t="s">
        <v>139</v>
      </c>
      <c r="R46" s="78" t="s">
        <v>126</v>
      </c>
      <c r="S46" s="81">
        <v>2625</v>
      </c>
      <c r="T46" s="82">
        <f>S46</f>
        <v>2625</v>
      </c>
    </row>
    <row r="47" spans="1:20" ht="64.5" thickBot="1" x14ac:dyDescent="0.25">
      <c r="A47" s="84" t="s">
        <v>49</v>
      </c>
      <c r="B47" s="78" t="s">
        <v>202</v>
      </c>
      <c r="C47" s="85" t="s">
        <v>107</v>
      </c>
      <c r="D47" s="78" t="s">
        <v>127</v>
      </c>
      <c r="E47" s="86"/>
      <c r="F47" s="86"/>
      <c r="G47" s="86" t="s">
        <v>47</v>
      </c>
      <c r="H47" s="86"/>
      <c r="I47" s="86"/>
      <c r="J47" s="86" t="s">
        <v>22</v>
      </c>
      <c r="K47" s="86" t="s">
        <v>22</v>
      </c>
      <c r="L47" s="86" t="s">
        <v>22</v>
      </c>
      <c r="M47" s="86"/>
      <c r="N47" s="86"/>
      <c r="O47" s="86"/>
      <c r="P47" s="86"/>
      <c r="Q47" s="66" t="s">
        <v>201</v>
      </c>
      <c r="R47" s="78" t="s">
        <v>126</v>
      </c>
      <c r="S47" s="81">
        <v>7000</v>
      </c>
      <c r="T47" s="82">
        <f>S47</f>
        <v>7000</v>
      </c>
    </row>
    <row r="48" spans="1:20" ht="39" thickBot="1" x14ac:dyDescent="0.25">
      <c r="A48" s="76" t="s">
        <v>50</v>
      </c>
      <c r="B48" s="77" t="s">
        <v>150</v>
      </c>
      <c r="C48" s="77" t="s">
        <v>107</v>
      </c>
      <c r="D48" s="78" t="s">
        <v>131</v>
      </c>
      <c r="E48" s="86"/>
      <c r="F48" s="86" t="s">
        <v>22</v>
      </c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66" t="s">
        <v>120</v>
      </c>
      <c r="R48" s="78" t="s">
        <v>132</v>
      </c>
      <c r="S48" s="81">
        <v>7280</v>
      </c>
      <c r="T48" s="81">
        <v>7280</v>
      </c>
    </row>
    <row r="49" spans="1:20" ht="38.25" x14ac:dyDescent="0.2">
      <c r="A49" s="87"/>
      <c r="B49" s="83"/>
      <c r="C49" s="83"/>
      <c r="D49" s="78" t="s">
        <v>151</v>
      </c>
      <c r="E49" s="86"/>
      <c r="F49" s="86" t="s">
        <v>22</v>
      </c>
      <c r="G49" s="86" t="s">
        <v>22</v>
      </c>
      <c r="H49" s="86" t="s">
        <v>22</v>
      </c>
      <c r="I49" s="86" t="s">
        <v>22</v>
      </c>
      <c r="J49" s="86"/>
      <c r="K49" s="86"/>
      <c r="L49" s="86"/>
      <c r="M49" s="86"/>
      <c r="N49" s="86"/>
      <c r="O49" s="86"/>
      <c r="P49" s="86"/>
      <c r="Q49" s="66" t="s">
        <v>120</v>
      </c>
      <c r="R49" s="78" t="s">
        <v>152</v>
      </c>
      <c r="S49" s="81">
        <v>1680</v>
      </c>
      <c r="T49" s="81">
        <v>1680</v>
      </c>
    </row>
    <row r="50" spans="1:20" ht="25.5" x14ac:dyDescent="0.2">
      <c r="A50" s="84" t="s">
        <v>50</v>
      </c>
      <c r="B50" s="78" t="s">
        <v>128</v>
      </c>
      <c r="C50" s="78" t="s">
        <v>133</v>
      </c>
      <c r="D50" s="78" t="s">
        <v>129</v>
      </c>
      <c r="E50" s="79"/>
      <c r="F50" s="79" t="s">
        <v>22</v>
      </c>
      <c r="G50" s="79" t="s">
        <v>22</v>
      </c>
      <c r="H50" s="79" t="s">
        <v>22</v>
      </c>
      <c r="I50" s="79" t="s">
        <v>22</v>
      </c>
      <c r="J50" s="79" t="s">
        <v>22</v>
      </c>
      <c r="K50" s="79" t="s">
        <v>22</v>
      </c>
      <c r="L50" s="79" t="s">
        <v>22</v>
      </c>
      <c r="M50" s="79" t="s">
        <v>22</v>
      </c>
      <c r="N50" s="79" t="s">
        <v>22</v>
      </c>
      <c r="O50" s="79" t="s">
        <v>22</v>
      </c>
      <c r="P50" s="79" t="s">
        <v>22</v>
      </c>
      <c r="Q50" s="78" t="s">
        <v>130</v>
      </c>
      <c r="R50" s="78" t="s">
        <v>60</v>
      </c>
      <c r="S50" s="81">
        <v>2000</v>
      </c>
      <c r="T50" s="81">
        <v>2000</v>
      </c>
    </row>
    <row r="51" spans="1:20" ht="25.5" x14ac:dyDescent="0.2">
      <c r="A51" s="84" t="s">
        <v>51</v>
      </c>
      <c r="B51" s="78" t="s">
        <v>153</v>
      </c>
      <c r="C51" s="78" t="s">
        <v>133</v>
      </c>
      <c r="D51" s="78" t="s">
        <v>134</v>
      </c>
      <c r="E51" s="88" t="s">
        <v>22</v>
      </c>
      <c r="F51" s="88" t="s">
        <v>22</v>
      </c>
      <c r="G51" s="88" t="s">
        <v>22</v>
      </c>
      <c r="H51" s="88" t="s">
        <v>22</v>
      </c>
      <c r="I51" s="88" t="s">
        <v>22</v>
      </c>
      <c r="J51" s="88" t="s">
        <v>22</v>
      </c>
      <c r="K51" s="88" t="s">
        <v>22</v>
      </c>
      <c r="L51" s="88" t="s">
        <v>22</v>
      </c>
      <c r="M51" s="88" t="s">
        <v>22</v>
      </c>
      <c r="N51" s="88" t="s">
        <v>22</v>
      </c>
      <c r="O51" s="88" t="s">
        <v>22</v>
      </c>
      <c r="P51" s="88" t="s">
        <v>22</v>
      </c>
      <c r="Q51" s="78" t="s">
        <v>130</v>
      </c>
      <c r="R51" s="78" t="s">
        <v>135</v>
      </c>
      <c r="S51" s="81">
        <v>11250</v>
      </c>
      <c r="T51" s="81">
        <f>S51</f>
        <v>11250</v>
      </c>
    </row>
    <row r="52" spans="1:20" ht="13.5" thickBot="1" x14ac:dyDescent="0.25">
      <c r="A52" s="89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1"/>
      <c r="S52" s="92" t="s">
        <v>67</v>
      </c>
      <c r="T52" s="93">
        <f>SUM(T43:T51)</f>
        <v>46960</v>
      </c>
    </row>
    <row r="53" spans="1:20" ht="12.75" x14ac:dyDescent="0.2">
      <c r="A53" s="94"/>
      <c r="B53" s="94"/>
      <c r="C53" s="95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</row>
    <row r="54" spans="1:20" ht="12.75" x14ac:dyDescent="0.2">
      <c r="A54" s="96" t="s">
        <v>154</v>
      </c>
      <c r="B54" s="96"/>
      <c r="C54" s="96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</row>
    <row r="55" spans="1:20" ht="13.5" thickBot="1" x14ac:dyDescent="0.25">
      <c r="A55" s="48"/>
      <c r="B55" s="48"/>
      <c r="C55" s="48"/>
      <c r="D55" s="98"/>
      <c r="E55" s="9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</row>
    <row r="56" spans="1:20" ht="13.5" thickBot="1" x14ac:dyDescent="0.25">
      <c r="A56" s="14" t="s">
        <v>13</v>
      </c>
      <c r="B56" s="14" t="s">
        <v>26</v>
      </c>
      <c r="C56" s="14" t="s">
        <v>52</v>
      </c>
      <c r="D56" s="99" t="s">
        <v>1</v>
      </c>
      <c r="E56" s="16" t="s">
        <v>14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 t="s">
        <v>11</v>
      </c>
      <c r="R56" s="16" t="s">
        <v>28</v>
      </c>
      <c r="S56" s="100" t="s">
        <v>12</v>
      </c>
      <c r="T56" s="100"/>
    </row>
    <row r="57" spans="1:20" ht="13.5" thickBot="1" x14ac:dyDescent="0.25">
      <c r="A57" s="14"/>
      <c r="B57" s="14"/>
      <c r="C57" s="14"/>
      <c r="D57" s="99"/>
      <c r="E57" s="17" t="s">
        <v>2</v>
      </c>
      <c r="F57" s="17" t="s">
        <v>3</v>
      </c>
      <c r="G57" s="17" t="s">
        <v>4</v>
      </c>
      <c r="H57" s="17" t="s">
        <v>5</v>
      </c>
      <c r="I57" s="17" t="s">
        <v>4</v>
      </c>
      <c r="J57" s="17" t="s">
        <v>6</v>
      </c>
      <c r="K57" s="17" t="s">
        <v>6</v>
      </c>
      <c r="L57" s="17" t="s">
        <v>5</v>
      </c>
      <c r="M57" s="17" t="s">
        <v>7</v>
      </c>
      <c r="N57" s="17" t="s">
        <v>8</v>
      </c>
      <c r="O57" s="17" t="s">
        <v>9</v>
      </c>
      <c r="P57" s="17" t="s">
        <v>10</v>
      </c>
      <c r="Q57" s="16"/>
      <c r="R57" s="16"/>
      <c r="S57" s="101" t="s">
        <v>23</v>
      </c>
      <c r="T57" s="101" t="s">
        <v>24</v>
      </c>
    </row>
    <row r="58" spans="1:20" ht="51.75" thickBot="1" x14ac:dyDescent="0.25">
      <c r="A58" s="102">
        <v>3.1</v>
      </c>
      <c r="B58" s="103" t="s">
        <v>75</v>
      </c>
      <c r="C58" s="104" t="s">
        <v>69</v>
      </c>
      <c r="D58" s="105" t="s">
        <v>77</v>
      </c>
      <c r="E58" s="106"/>
      <c r="F58" s="106"/>
      <c r="G58" s="106" t="s">
        <v>22</v>
      </c>
      <c r="H58" s="106"/>
      <c r="I58" s="106" t="s">
        <v>22</v>
      </c>
      <c r="J58" s="106"/>
      <c r="K58" s="106" t="s">
        <v>22</v>
      </c>
      <c r="L58" s="106"/>
      <c r="M58" s="106" t="s">
        <v>22</v>
      </c>
      <c r="N58" s="106"/>
      <c r="O58" s="106"/>
      <c r="P58" s="106"/>
      <c r="Q58" s="107" t="s">
        <v>140</v>
      </c>
      <c r="R58" s="108" t="s">
        <v>71</v>
      </c>
      <c r="S58" s="109">
        <v>1350</v>
      </c>
      <c r="T58" s="110">
        <v>1350</v>
      </c>
    </row>
    <row r="59" spans="1:20" ht="51.75" thickBot="1" x14ac:dyDescent="0.25">
      <c r="A59" s="102"/>
      <c r="B59" s="103"/>
      <c r="C59" s="104"/>
      <c r="D59" s="105" t="s">
        <v>72</v>
      </c>
      <c r="E59" s="106"/>
      <c r="F59" s="106" t="s">
        <v>22</v>
      </c>
      <c r="G59" s="106"/>
      <c r="H59" s="106" t="s">
        <v>22</v>
      </c>
      <c r="I59" s="106"/>
      <c r="J59" s="106"/>
      <c r="K59" s="106"/>
      <c r="L59" s="106" t="s">
        <v>22</v>
      </c>
      <c r="M59" s="106"/>
      <c r="N59" s="106"/>
      <c r="O59" s="106"/>
      <c r="P59" s="106"/>
      <c r="Q59" s="107" t="s">
        <v>140</v>
      </c>
      <c r="R59" s="108" t="s">
        <v>71</v>
      </c>
      <c r="S59" s="109">
        <v>4450</v>
      </c>
      <c r="T59" s="109">
        <v>4450</v>
      </c>
    </row>
    <row r="60" spans="1:20" ht="42" customHeight="1" thickBot="1" x14ac:dyDescent="0.25">
      <c r="A60" s="102"/>
      <c r="B60" s="103"/>
      <c r="C60" s="104"/>
      <c r="D60" s="105" t="s">
        <v>73</v>
      </c>
      <c r="E60" s="106"/>
      <c r="F60" s="106" t="s">
        <v>22</v>
      </c>
      <c r="G60" s="106" t="s">
        <v>22</v>
      </c>
      <c r="H60" s="106" t="s">
        <v>22</v>
      </c>
      <c r="I60" s="106" t="s">
        <v>22</v>
      </c>
      <c r="J60" s="106" t="s">
        <v>22</v>
      </c>
      <c r="K60" s="106"/>
      <c r="L60" s="106"/>
      <c r="M60" s="106"/>
      <c r="N60" s="106"/>
      <c r="O60" s="106"/>
      <c r="P60" s="106"/>
      <c r="Q60" s="107" t="s">
        <v>70</v>
      </c>
      <c r="R60" s="108" t="s">
        <v>71</v>
      </c>
      <c r="S60" s="109">
        <v>1700</v>
      </c>
      <c r="T60" s="109">
        <v>1700</v>
      </c>
    </row>
    <row r="61" spans="1:20" ht="44.25" customHeight="1" thickBot="1" x14ac:dyDescent="0.25">
      <c r="A61" s="111">
        <v>3.2</v>
      </c>
      <c r="B61" s="108" t="s">
        <v>76</v>
      </c>
      <c r="C61" s="108" t="s">
        <v>69</v>
      </c>
      <c r="D61" s="105" t="s">
        <v>78</v>
      </c>
      <c r="E61" s="106"/>
      <c r="F61" s="106"/>
      <c r="G61" s="106" t="s">
        <v>22</v>
      </c>
      <c r="H61" s="106" t="s">
        <v>22</v>
      </c>
      <c r="I61" s="106"/>
      <c r="J61" s="106" t="s">
        <v>22</v>
      </c>
      <c r="K61" s="106"/>
      <c r="L61" s="106"/>
      <c r="M61" s="106"/>
      <c r="N61" s="106"/>
      <c r="O61" s="106"/>
      <c r="P61" s="106"/>
      <c r="Q61" s="107" t="s">
        <v>70</v>
      </c>
      <c r="R61" s="108" t="s">
        <v>74</v>
      </c>
      <c r="S61" s="109">
        <v>1500</v>
      </c>
      <c r="T61" s="109">
        <v>1500</v>
      </c>
    </row>
    <row r="62" spans="1:20" ht="77.25" thickBot="1" x14ac:dyDescent="0.25">
      <c r="A62" s="111">
        <v>3.3</v>
      </c>
      <c r="B62" s="108" t="s">
        <v>141</v>
      </c>
      <c r="C62" s="108" t="s">
        <v>69</v>
      </c>
      <c r="D62" s="105" t="s">
        <v>142</v>
      </c>
      <c r="E62" s="106"/>
      <c r="F62" s="106"/>
      <c r="G62" s="106" t="s">
        <v>22</v>
      </c>
      <c r="H62" s="106"/>
      <c r="I62" s="106"/>
      <c r="J62" s="106" t="s">
        <v>22</v>
      </c>
      <c r="K62" s="106"/>
      <c r="L62" s="106"/>
      <c r="M62" s="106" t="s">
        <v>22</v>
      </c>
      <c r="N62" s="106"/>
      <c r="O62" s="106"/>
      <c r="P62" s="106" t="s">
        <v>22</v>
      </c>
      <c r="Q62" s="107" t="s">
        <v>143</v>
      </c>
      <c r="R62" s="108" t="s">
        <v>79</v>
      </c>
      <c r="S62" s="109">
        <v>29200</v>
      </c>
      <c r="T62" s="109">
        <v>29200</v>
      </c>
    </row>
    <row r="63" spans="1:20" ht="51.75" thickBot="1" x14ac:dyDescent="0.25">
      <c r="A63" s="102">
        <v>3.4</v>
      </c>
      <c r="B63" s="112" t="s">
        <v>81</v>
      </c>
      <c r="C63" s="112" t="s">
        <v>69</v>
      </c>
      <c r="D63" s="105" t="s">
        <v>82</v>
      </c>
      <c r="E63" s="106"/>
      <c r="F63" s="106" t="s">
        <v>22</v>
      </c>
      <c r="G63" s="106" t="s">
        <v>22</v>
      </c>
      <c r="H63" s="106" t="s">
        <v>22</v>
      </c>
      <c r="I63" s="106" t="s">
        <v>22</v>
      </c>
      <c r="J63" s="106" t="s">
        <v>22</v>
      </c>
      <c r="K63" s="106" t="s">
        <v>22</v>
      </c>
      <c r="L63" s="106" t="s">
        <v>22</v>
      </c>
      <c r="M63" s="106" t="s">
        <v>22</v>
      </c>
      <c r="N63" s="106" t="s">
        <v>22</v>
      </c>
      <c r="O63" s="106"/>
      <c r="P63" s="106"/>
      <c r="Q63" s="107" t="s">
        <v>70</v>
      </c>
      <c r="R63" s="108" t="s">
        <v>80</v>
      </c>
      <c r="S63" s="109">
        <v>1000</v>
      </c>
      <c r="T63" s="109">
        <v>1000</v>
      </c>
    </row>
    <row r="64" spans="1:20" ht="39" thickBot="1" x14ac:dyDescent="0.25">
      <c r="A64" s="102"/>
      <c r="B64" s="112"/>
      <c r="C64" s="112"/>
      <c r="D64" s="105" t="s">
        <v>83</v>
      </c>
      <c r="E64" s="106"/>
      <c r="F64" s="106" t="s">
        <v>22</v>
      </c>
      <c r="G64" s="106" t="s">
        <v>22</v>
      </c>
      <c r="H64" s="106" t="s">
        <v>22</v>
      </c>
      <c r="I64" s="106" t="s">
        <v>22</v>
      </c>
      <c r="J64" s="106" t="s">
        <v>22</v>
      </c>
      <c r="K64" s="106" t="s">
        <v>22</v>
      </c>
      <c r="L64" s="106" t="s">
        <v>22</v>
      </c>
      <c r="M64" s="106" t="s">
        <v>22</v>
      </c>
      <c r="N64" s="106" t="s">
        <v>22</v>
      </c>
      <c r="O64" s="106"/>
      <c r="P64" s="106"/>
      <c r="Q64" s="107" t="s">
        <v>84</v>
      </c>
      <c r="R64" s="108" t="s">
        <v>80</v>
      </c>
      <c r="S64" s="109">
        <v>1000</v>
      </c>
      <c r="T64" s="109">
        <v>1000</v>
      </c>
    </row>
    <row r="65" spans="1:20" ht="51.75" customHeight="1" thickBot="1" x14ac:dyDescent="0.25">
      <c r="A65" s="113">
        <v>3.5</v>
      </c>
      <c r="B65" s="26" t="s">
        <v>136</v>
      </c>
      <c r="C65" s="26" t="s">
        <v>85</v>
      </c>
      <c r="D65" s="20" t="s">
        <v>86</v>
      </c>
      <c r="E65" s="114"/>
      <c r="F65" s="114"/>
      <c r="G65" s="115" t="s">
        <v>22</v>
      </c>
      <c r="H65" s="114" t="s">
        <v>22</v>
      </c>
      <c r="I65" s="114" t="s">
        <v>22</v>
      </c>
      <c r="J65" s="114" t="s">
        <v>22</v>
      </c>
      <c r="K65" s="114" t="s">
        <v>22</v>
      </c>
      <c r="L65" s="114"/>
      <c r="M65" s="114"/>
      <c r="N65" s="114"/>
      <c r="O65" s="114"/>
      <c r="P65" s="114"/>
      <c r="Q65" s="20" t="s">
        <v>87</v>
      </c>
      <c r="R65" s="116" t="s">
        <v>66</v>
      </c>
      <c r="S65" s="117">
        <v>1200</v>
      </c>
      <c r="T65" s="117">
        <v>1200</v>
      </c>
    </row>
    <row r="66" spans="1:20" ht="54" customHeight="1" thickBot="1" x14ac:dyDescent="0.25">
      <c r="A66" s="118"/>
      <c r="B66" s="38"/>
      <c r="C66" s="38"/>
      <c r="D66" s="20" t="s">
        <v>203</v>
      </c>
      <c r="E66" s="114"/>
      <c r="F66" s="114"/>
      <c r="G66" s="115"/>
      <c r="H66" s="114"/>
      <c r="I66" s="114"/>
      <c r="J66" s="114"/>
      <c r="K66" s="114"/>
      <c r="L66" s="114"/>
      <c r="M66" s="114"/>
      <c r="N66" s="114"/>
      <c r="O66" s="114"/>
      <c r="P66" s="114"/>
      <c r="Q66" s="20"/>
      <c r="R66" s="116"/>
      <c r="S66" s="117"/>
      <c r="T66" s="117"/>
    </row>
    <row r="67" spans="1:20" ht="51.75" thickBot="1" x14ac:dyDescent="0.25">
      <c r="A67" s="119">
        <v>3.6</v>
      </c>
      <c r="B67" s="119" t="s">
        <v>193</v>
      </c>
      <c r="C67" s="120" t="s">
        <v>69</v>
      </c>
      <c r="D67" s="121" t="s">
        <v>155</v>
      </c>
      <c r="E67" s="115"/>
      <c r="F67" s="114" t="s">
        <v>22</v>
      </c>
      <c r="G67" s="115" t="s">
        <v>22</v>
      </c>
      <c r="H67" s="115" t="s">
        <v>22</v>
      </c>
      <c r="I67" s="115" t="s">
        <v>22</v>
      </c>
      <c r="J67" s="115" t="s">
        <v>22</v>
      </c>
      <c r="K67" s="115" t="s">
        <v>22</v>
      </c>
      <c r="L67" s="115" t="s">
        <v>22</v>
      </c>
      <c r="M67" s="115" t="s">
        <v>22</v>
      </c>
      <c r="N67" s="115" t="s">
        <v>22</v>
      </c>
      <c r="O67" s="115" t="s">
        <v>22</v>
      </c>
      <c r="P67" s="115"/>
      <c r="Q67" s="115" t="s">
        <v>137</v>
      </c>
      <c r="R67" s="116" t="s">
        <v>138</v>
      </c>
      <c r="S67" s="109">
        <v>3000</v>
      </c>
      <c r="T67" s="109">
        <v>3000</v>
      </c>
    </row>
    <row r="68" spans="1:20" ht="51.75" thickBot="1" x14ac:dyDescent="0.25">
      <c r="A68" s="122"/>
      <c r="B68" s="122"/>
      <c r="C68" s="123"/>
      <c r="D68" s="121" t="s">
        <v>185</v>
      </c>
      <c r="E68" s="115"/>
      <c r="F68" s="114"/>
      <c r="G68" s="115"/>
      <c r="H68" s="115"/>
      <c r="I68" s="115" t="s">
        <v>22</v>
      </c>
      <c r="J68" s="115" t="s">
        <v>22</v>
      </c>
      <c r="K68" s="115" t="s">
        <v>22</v>
      </c>
      <c r="L68" s="115"/>
      <c r="M68" s="115"/>
      <c r="N68" s="115"/>
      <c r="O68" s="115"/>
      <c r="P68" s="115"/>
      <c r="Q68" s="115" t="s">
        <v>186</v>
      </c>
      <c r="R68" s="116" t="s">
        <v>138</v>
      </c>
      <c r="S68" s="109">
        <v>500</v>
      </c>
      <c r="T68" s="109">
        <v>500</v>
      </c>
    </row>
    <row r="69" spans="1:20" ht="51.75" thickBot="1" x14ac:dyDescent="0.25">
      <c r="A69" s="124"/>
      <c r="B69" s="124"/>
      <c r="C69" s="125"/>
      <c r="D69" s="126" t="s">
        <v>194</v>
      </c>
      <c r="E69" s="115" t="s">
        <v>22</v>
      </c>
      <c r="F69" s="115" t="s">
        <v>22</v>
      </c>
      <c r="G69" s="115" t="s">
        <v>22</v>
      </c>
      <c r="H69" s="115" t="s">
        <v>22</v>
      </c>
      <c r="I69" s="115" t="s">
        <v>22</v>
      </c>
      <c r="J69" s="115" t="s">
        <v>22</v>
      </c>
      <c r="K69" s="115" t="s">
        <v>22</v>
      </c>
      <c r="L69" s="115" t="s">
        <v>22</v>
      </c>
      <c r="M69" s="115" t="s">
        <v>22</v>
      </c>
      <c r="N69" s="115" t="s">
        <v>22</v>
      </c>
      <c r="O69" s="115" t="s">
        <v>22</v>
      </c>
      <c r="P69" s="115" t="s">
        <v>22</v>
      </c>
      <c r="Q69" s="115" t="s">
        <v>186</v>
      </c>
      <c r="R69" s="121" t="s">
        <v>71</v>
      </c>
      <c r="S69" s="109">
        <f>(300*20)</f>
        <v>6000</v>
      </c>
      <c r="T69" s="109">
        <f>(300*20)</f>
        <v>6000</v>
      </c>
    </row>
    <row r="70" spans="1:20" ht="13.5" customHeight="1" thickBot="1" x14ac:dyDescent="0.25">
      <c r="A70" s="127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9"/>
      <c r="S70" s="130" t="s">
        <v>181</v>
      </c>
      <c r="T70" s="131">
        <f>SUM(T58:T69)</f>
        <v>50900</v>
      </c>
    </row>
    <row r="71" spans="1:20" ht="12.75" x14ac:dyDescent="0.2">
      <c r="A71" s="94"/>
      <c r="B71" s="94"/>
      <c r="C71" s="95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</row>
    <row r="72" spans="1:20" ht="12.75" x14ac:dyDescent="0.2">
      <c r="A72" s="94"/>
      <c r="B72" s="94"/>
      <c r="C72" s="95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</row>
    <row r="73" spans="1:20" ht="12.75" x14ac:dyDescent="0.2">
      <c r="A73" s="96" t="s">
        <v>21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</row>
    <row r="74" spans="1:20" ht="12.75" x14ac:dyDescent="0.2">
      <c r="A74" s="96" t="s">
        <v>204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</row>
    <row r="75" spans="1:20" ht="12.75" x14ac:dyDescent="0.2">
      <c r="A75" s="96" t="s">
        <v>205</v>
      </c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</row>
    <row r="76" spans="1:20" ht="13.5" thickBot="1" x14ac:dyDescent="0.25">
      <c r="A76" s="94"/>
      <c r="B76" s="94"/>
      <c r="C76" s="94"/>
      <c r="D76" s="132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4"/>
      <c r="T76" s="94"/>
    </row>
    <row r="77" spans="1:20" ht="12.75" x14ac:dyDescent="0.2">
      <c r="A77" s="49" t="s">
        <v>13</v>
      </c>
      <c r="B77" s="50" t="s">
        <v>26</v>
      </c>
      <c r="C77" s="50" t="s">
        <v>43</v>
      </c>
      <c r="D77" s="51" t="s">
        <v>1</v>
      </c>
      <c r="E77" s="52" t="s">
        <v>14</v>
      </c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3" t="s">
        <v>11</v>
      </c>
      <c r="R77" s="53" t="s">
        <v>28</v>
      </c>
      <c r="S77" s="54" t="s">
        <v>12</v>
      </c>
      <c r="T77" s="55"/>
    </row>
    <row r="78" spans="1:20" ht="13.5" thickBot="1" x14ac:dyDescent="0.25">
      <c r="A78" s="135"/>
      <c r="B78" s="136"/>
      <c r="C78" s="136"/>
      <c r="D78" s="137"/>
      <c r="E78" s="138" t="s">
        <v>2</v>
      </c>
      <c r="F78" s="138" t="s">
        <v>3</v>
      </c>
      <c r="G78" s="138" t="s">
        <v>4</v>
      </c>
      <c r="H78" s="138" t="s">
        <v>5</v>
      </c>
      <c r="I78" s="138" t="s">
        <v>4</v>
      </c>
      <c r="J78" s="138" t="s">
        <v>6</v>
      </c>
      <c r="K78" s="138" t="s">
        <v>6</v>
      </c>
      <c r="L78" s="138" t="s">
        <v>5</v>
      </c>
      <c r="M78" s="138" t="s">
        <v>7</v>
      </c>
      <c r="N78" s="138" t="s">
        <v>8</v>
      </c>
      <c r="O78" s="138" t="s">
        <v>9</v>
      </c>
      <c r="P78" s="138" t="s">
        <v>10</v>
      </c>
      <c r="Q78" s="139"/>
      <c r="R78" s="139"/>
      <c r="S78" s="140" t="s">
        <v>23</v>
      </c>
      <c r="T78" s="141" t="s">
        <v>25</v>
      </c>
    </row>
    <row r="79" spans="1:20" ht="51" x14ac:dyDescent="0.2">
      <c r="A79" s="142" t="s">
        <v>55</v>
      </c>
      <c r="B79" s="143" t="s">
        <v>156</v>
      </c>
      <c r="C79" s="30" t="s">
        <v>117</v>
      </c>
      <c r="D79" s="66" t="s">
        <v>56</v>
      </c>
      <c r="E79" s="144" t="s">
        <v>22</v>
      </c>
      <c r="F79" s="144" t="s">
        <v>22</v>
      </c>
      <c r="G79" s="144" t="s">
        <v>22</v>
      </c>
      <c r="H79" s="144" t="s">
        <v>22</v>
      </c>
      <c r="I79" s="144" t="s">
        <v>22</v>
      </c>
      <c r="J79" s="144" t="s">
        <v>22</v>
      </c>
      <c r="K79" s="144" t="s">
        <v>22</v>
      </c>
      <c r="L79" s="144" t="s">
        <v>22</v>
      </c>
      <c r="M79" s="144" t="s">
        <v>22</v>
      </c>
      <c r="N79" s="144" t="s">
        <v>22</v>
      </c>
      <c r="O79" s="144" t="s">
        <v>22</v>
      </c>
      <c r="P79" s="144" t="s">
        <v>22</v>
      </c>
      <c r="Q79" s="145" t="s">
        <v>157</v>
      </c>
      <c r="R79" s="145" t="s">
        <v>57</v>
      </c>
      <c r="S79" s="146">
        <v>840</v>
      </c>
      <c r="T79" s="147">
        <f t="shared" ref="T79:T85" si="0">S79</f>
        <v>840</v>
      </c>
    </row>
    <row r="80" spans="1:20" ht="63.75" x14ac:dyDescent="0.2">
      <c r="A80" s="148" t="s">
        <v>58</v>
      </c>
      <c r="B80" s="149" t="s">
        <v>162</v>
      </c>
      <c r="C80" s="150" t="s">
        <v>161</v>
      </c>
      <c r="D80" s="78" t="s">
        <v>158</v>
      </c>
      <c r="E80" s="151" t="s">
        <v>22</v>
      </c>
      <c r="F80" s="151" t="s">
        <v>22</v>
      </c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2" t="s">
        <v>159</v>
      </c>
      <c r="R80" s="153" t="s">
        <v>160</v>
      </c>
      <c r="S80" s="154">
        <v>280</v>
      </c>
      <c r="T80" s="155">
        <f t="shared" si="0"/>
        <v>280</v>
      </c>
    </row>
    <row r="81" spans="1:20" ht="48.75" customHeight="1" x14ac:dyDescent="0.2">
      <c r="A81" s="148"/>
      <c r="B81" s="149"/>
      <c r="C81" s="156"/>
      <c r="D81" s="78" t="s">
        <v>163</v>
      </c>
      <c r="E81" s="151"/>
      <c r="F81" s="151"/>
      <c r="G81" s="151"/>
      <c r="H81" s="151"/>
      <c r="I81" s="151" t="s">
        <v>22</v>
      </c>
      <c r="J81" s="151" t="s">
        <v>22</v>
      </c>
      <c r="K81" s="151" t="s">
        <v>22</v>
      </c>
      <c r="L81" s="151" t="s">
        <v>22</v>
      </c>
      <c r="M81" s="151" t="s">
        <v>22</v>
      </c>
      <c r="N81" s="151"/>
      <c r="O81" s="151"/>
      <c r="P81" s="151"/>
      <c r="Q81" s="152" t="s">
        <v>164</v>
      </c>
      <c r="R81" s="153" t="s">
        <v>165</v>
      </c>
      <c r="S81" s="154">
        <v>210</v>
      </c>
      <c r="T81" s="155">
        <f t="shared" si="0"/>
        <v>210</v>
      </c>
    </row>
    <row r="82" spans="1:20" ht="56.25" customHeight="1" x14ac:dyDescent="0.2">
      <c r="A82" s="157" t="s">
        <v>59</v>
      </c>
      <c r="B82" s="77" t="s">
        <v>168</v>
      </c>
      <c r="C82" s="77" t="s">
        <v>161</v>
      </c>
      <c r="D82" s="158" t="s">
        <v>166</v>
      </c>
      <c r="E82" s="79" t="s">
        <v>22</v>
      </c>
      <c r="F82" s="159" t="s">
        <v>22</v>
      </c>
      <c r="G82" s="79" t="s">
        <v>22</v>
      </c>
      <c r="H82" s="79" t="s">
        <v>22</v>
      </c>
      <c r="I82" s="79" t="s">
        <v>22</v>
      </c>
      <c r="J82" s="79" t="s">
        <v>22</v>
      </c>
      <c r="K82" s="79" t="s">
        <v>22</v>
      </c>
      <c r="L82" s="79" t="s">
        <v>22</v>
      </c>
      <c r="M82" s="79" t="s">
        <v>22</v>
      </c>
      <c r="N82" s="79" t="s">
        <v>22</v>
      </c>
      <c r="O82" s="79" t="s">
        <v>22</v>
      </c>
      <c r="P82" s="79" t="s">
        <v>22</v>
      </c>
      <c r="Q82" s="152" t="s">
        <v>164</v>
      </c>
      <c r="R82" s="153" t="s">
        <v>169</v>
      </c>
      <c r="S82" s="160">
        <v>8500</v>
      </c>
      <c r="T82" s="160">
        <f>S82</f>
        <v>8500</v>
      </c>
    </row>
    <row r="83" spans="1:20" ht="57" customHeight="1" x14ac:dyDescent="0.2">
      <c r="A83" s="161"/>
      <c r="B83" s="83"/>
      <c r="C83" s="83"/>
      <c r="D83" s="158" t="s">
        <v>167</v>
      </c>
      <c r="E83" s="79" t="s">
        <v>22</v>
      </c>
      <c r="F83" s="79" t="s">
        <v>22</v>
      </c>
      <c r="G83" s="79" t="s">
        <v>22</v>
      </c>
      <c r="H83" s="79" t="s">
        <v>22</v>
      </c>
      <c r="I83" s="79" t="s">
        <v>22</v>
      </c>
      <c r="J83" s="79" t="s">
        <v>22</v>
      </c>
      <c r="K83" s="79" t="s">
        <v>22</v>
      </c>
      <c r="L83" s="79" t="s">
        <v>22</v>
      </c>
      <c r="M83" s="79" t="s">
        <v>22</v>
      </c>
      <c r="N83" s="79" t="s">
        <v>22</v>
      </c>
      <c r="O83" s="79" t="s">
        <v>22</v>
      </c>
      <c r="P83" s="79" t="s">
        <v>22</v>
      </c>
      <c r="Q83" s="152" t="s">
        <v>164</v>
      </c>
      <c r="R83" s="153" t="s">
        <v>172</v>
      </c>
      <c r="S83" s="160">
        <v>840</v>
      </c>
      <c r="T83" s="160">
        <f>S83</f>
        <v>840</v>
      </c>
    </row>
    <row r="84" spans="1:20" ht="51" x14ac:dyDescent="0.2">
      <c r="A84" s="162" t="s">
        <v>61</v>
      </c>
      <c r="B84" s="163" t="s">
        <v>195</v>
      </c>
      <c r="C84" s="77" t="s">
        <v>161</v>
      </c>
      <c r="D84" s="158" t="s">
        <v>62</v>
      </c>
      <c r="E84" s="79"/>
      <c r="F84" s="79"/>
      <c r="G84" s="79"/>
      <c r="H84" s="79" t="s">
        <v>22</v>
      </c>
      <c r="I84" s="79" t="s">
        <v>22</v>
      </c>
      <c r="J84" s="79" t="s">
        <v>22</v>
      </c>
      <c r="K84" s="79"/>
      <c r="L84" s="79"/>
      <c r="M84" s="79"/>
      <c r="N84" s="79"/>
      <c r="O84" s="79"/>
      <c r="P84" s="79"/>
      <c r="Q84" s="152" t="s">
        <v>171</v>
      </c>
      <c r="R84" s="86" t="s">
        <v>60</v>
      </c>
      <c r="S84" s="160">
        <v>600</v>
      </c>
      <c r="T84" s="155">
        <f t="shared" si="0"/>
        <v>600</v>
      </c>
    </row>
    <row r="85" spans="1:20" ht="38.25" customHeight="1" thickBot="1" x14ac:dyDescent="0.25">
      <c r="A85" s="164"/>
      <c r="B85" s="165"/>
      <c r="C85" s="83"/>
      <c r="D85" s="166" t="s">
        <v>170</v>
      </c>
      <c r="E85" s="167"/>
      <c r="F85" s="167"/>
      <c r="G85" s="167"/>
      <c r="H85" s="167"/>
      <c r="I85" s="167" t="s">
        <v>22</v>
      </c>
      <c r="J85" s="167"/>
      <c r="K85" s="167"/>
      <c r="L85" s="167"/>
      <c r="M85" s="167"/>
      <c r="N85" s="167"/>
      <c r="O85" s="167"/>
      <c r="P85" s="167"/>
      <c r="Q85" s="167" t="s">
        <v>120</v>
      </c>
      <c r="R85" s="167" t="s">
        <v>60</v>
      </c>
      <c r="S85" s="168">
        <v>3150</v>
      </c>
      <c r="T85" s="169">
        <f t="shared" si="0"/>
        <v>3150</v>
      </c>
    </row>
    <row r="86" spans="1:20" ht="13.5" thickBot="1" x14ac:dyDescent="0.25">
      <c r="A86" s="159"/>
      <c r="B86" s="159"/>
      <c r="C86" s="159"/>
      <c r="D86" s="170"/>
      <c r="E86" s="171"/>
      <c r="F86" s="171"/>
      <c r="G86" s="172"/>
      <c r="H86" s="172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3" t="s">
        <v>67</v>
      </c>
      <c r="T86" s="174">
        <f>SUM(T79:T85)</f>
        <v>14420</v>
      </c>
    </row>
    <row r="87" spans="1:20" ht="12.75" x14ac:dyDescent="0.2">
      <c r="A87" s="94"/>
      <c r="B87" s="94"/>
      <c r="C87" s="95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</row>
    <row r="88" spans="1:20" ht="12.75" x14ac:dyDescent="0.2">
      <c r="A88" s="96" t="s">
        <v>206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</row>
    <row r="89" spans="1:20" ht="12.75" x14ac:dyDescent="0.2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</row>
    <row r="90" spans="1:20" ht="13.5" thickBot="1" x14ac:dyDescent="0.25">
      <c r="A90" s="175"/>
      <c r="B90" s="176"/>
      <c r="C90" s="177"/>
      <c r="D90" s="177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</row>
    <row r="91" spans="1:20" ht="12.75" x14ac:dyDescent="0.2">
      <c r="A91" s="179" t="s">
        <v>13</v>
      </c>
      <c r="B91" s="180" t="s">
        <v>26</v>
      </c>
      <c r="C91" s="181" t="s">
        <v>43</v>
      </c>
      <c r="D91" s="180" t="s">
        <v>1</v>
      </c>
      <c r="E91" s="182" t="s">
        <v>14</v>
      </c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4"/>
      <c r="Q91" s="185" t="s">
        <v>11</v>
      </c>
      <c r="R91" s="185" t="s">
        <v>28</v>
      </c>
      <c r="S91" s="186" t="s">
        <v>12</v>
      </c>
      <c r="T91" s="187"/>
    </row>
    <row r="92" spans="1:20" ht="13.5" thickBot="1" x14ac:dyDescent="0.25">
      <c r="A92" s="188"/>
      <c r="B92" s="189"/>
      <c r="C92" s="190"/>
      <c r="D92" s="189"/>
      <c r="E92" s="191" t="s">
        <v>2</v>
      </c>
      <c r="F92" s="191" t="s">
        <v>3</v>
      </c>
      <c r="G92" s="191" t="s">
        <v>4</v>
      </c>
      <c r="H92" s="191" t="s">
        <v>5</v>
      </c>
      <c r="I92" s="191" t="s">
        <v>4</v>
      </c>
      <c r="J92" s="191" t="s">
        <v>6</v>
      </c>
      <c r="K92" s="191" t="s">
        <v>6</v>
      </c>
      <c r="L92" s="191" t="s">
        <v>5</v>
      </c>
      <c r="M92" s="191" t="s">
        <v>7</v>
      </c>
      <c r="N92" s="191" t="s">
        <v>8</v>
      </c>
      <c r="O92" s="191" t="s">
        <v>9</v>
      </c>
      <c r="P92" s="191" t="s">
        <v>10</v>
      </c>
      <c r="Q92" s="192"/>
      <c r="R92" s="192"/>
      <c r="S92" s="193" t="s">
        <v>23</v>
      </c>
      <c r="T92" s="194" t="s">
        <v>25</v>
      </c>
    </row>
    <row r="93" spans="1:20" ht="39" thickBot="1" x14ac:dyDescent="0.25">
      <c r="A93" s="195">
        <v>5.0999999999999996</v>
      </c>
      <c r="B93" s="66" t="s">
        <v>173</v>
      </c>
      <c r="C93" s="66" t="s">
        <v>107</v>
      </c>
      <c r="D93" s="66" t="s">
        <v>174</v>
      </c>
      <c r="E93" s="196"/>
      <c r="F93" s="196"/>
      <c r="G93" s="196" t="s">
        <v>22</v>
      </c>
      <c r="H93" s="196" t="s">
        <v>22</v>
      </c>
      <c r="I93" s="196" t="s">
        <v>22</v>
      </c>
      <c r="J93" s="196" t="s">
        <v>22</v>
      </c>
      <c r="K93" s="196" t="s">
        <v>22</v>
      </c>
      <c r="L93" s="196" t="s">
        <v>22</v>
      </c>
      <c r="M93" s="196" t="s">
        <v>22</v>
      </c>
      <c r="N93" s="196" t="s">
        <v>22</v>
      </c>
      <c r="O93" s="196" t="s">
        <v>22</v>
      </c>
      <c r="P93" s="196" t="s">
        <v>22</v>
      </c>
      <c r="Q93" s="66" t="s">
        <v>175</v>
      </c>
      <c r="R93" s="143" t="s">
        <v>66</v>
      </c>
      <c r="S93" s="197">
        <v>5000</v>
      </c>
      <c r="T93" s="197">
        <v>5000</v>
      </c>
    </row>
    <row r="94" spans="1:20" ht="39" thickBot="1" x14ac:dyDescent="0.25">
      <c r="A94" s="198">
        <v>5.2</v>
      </c>
      <c r="B94" s="65" t="s">
        <v>177</v>
      </c>
      <c r="C94" s="65" t="s">
        <v>107</v>
      </c>
      <c r="D94" s="66" t="s">
        <v>178</v>
      </c>
      <c r="E94" s="196" t="s">
        <v>22</v>
      </c>
      <c r="F94" s="196" t="s">
        <v>22</v>
      </c>
      <c r="G94" s="196" t="s">
        <v>22</v>
      </c>
      <c r="H94" s="196" t="s">
        <v>22</v>
      </c>
      <c r="I94" s="196" t="s">
        <v>22</v>
      </c>
      <c r="J94" s="196" t="s">
        <v>22</v>
      </c>
      <c r="K94" s="196" t="s">
        <v>22</v>
      </c>
      <c r="L94" s="196" t="s">
        <v>22</v>
      </c>
      <c r="M94" s="196"/>
      <c r="N94" s="196"/>
      <c r="O94" s="196"/>
      <c r="P94" s="196"/>
      <c r="Q94" s="66" t="s">
        <v>175</v>
      </c>
      <c r="R94" s="143" t="s">
        <v>176</v>
      </c>
      <c r="S94" s="199">
        <v>800</v>
      </c>
      <c r="T94" s="200">
        <f>S94</f>
        <v>800</v>
      </c>
    </row>
    <row r="95" spans="1:20" ht="38.25" x14ac:dyDescent="0.2">
      <c r="A95" s="201"/>
      <c r="B95" s="83"/>
      <c r="C95" s="83"/>
      <c r="D95" s="78" t="s">
        <v>179</v>
      </c>
      <c r="E95" s="202" t="s">
        <v>22</v>
      </c>
      <c r="F95" s="202" t="s">
        <v>22</v>
      </c>
      <c r="G95" s="202" t="s">
        <v>22</v>
      </c>
      <c r="H95" s="202" t="s">
        <v>22</v>
      </c>
      <c r="I95" s="202" t="s">
        <v>22</v>
      </c>
      <c r="J95" s="202" t="s">
        <v>22</v>
      </c>
      <c r="K95" s="202" t="s">
        <v>22</v>
      </c>
      <c r="L95" s="202" t="s">
        <v>22</v>
      </c>
      <c r="M95" s="202" t="s">
        <v>22</v>
      </c>
      <c r="N95" s="202" t="s">
        <v>22</v>
      </c>
      <c r="O95" s="202" t="s">
        <v>22</v>
      </c>
      <c r="P95" s="202" t="s">
        <v>22</v>
      </c>
      <c r="Q95" s="66" t="s">
        <v>175</v>
      </c>
      <c r="R95" s="79" t="s">
        <v>53</v>
      </c>
      <c r="S95" s="203">
        <v>1100</v>
      </c>
      <c r="T95" s="204">
        <f>S95</f>
        <v>1100</v>
      </c>
    </row>
    <row r="96" spans="1:20" ht="39" thickBot="1" x14ac:dyDescent="0.25">
      <c r="A96" s="205">
        <v>5.3</v>
      </c>
      <c r="B96" s="78" t="s">
        <v>187</v>
      </c>
      <c r="C96" s="78" t="s">
        <v>107</v>
      </c>
      <c r="D96" s="78" t="s">
        <v>188</v>
      </c>
      <c r="E96" s="206"/>
      <c r="F96" s="206" t="s">
        <v>22</v>
      </c>
      <c r="G96" s="206"/>
      <c r="H96" s="206"/>
      <c r="I96" s="206"/>
      <c r="J96" s="206"/>
      <c r="K96" s="202" t="s">
        <v>22</v>
      </c>
      <c r="L96" s="202" t="s">
        <v>22</v>
      </c>
      <c r="M96" s="202" t="s">
        <v>22</v>
      </c>
      <c r="N96" s="202" t="s">
        <v>22</v>
      </c>
      <c r="O96" s="202" t="s">
        <v>22</v>
      </c>
      <c r="P96" s="206"/>
      <c r="Q96" s="207" t="s">
        <v>180</v>
      </c>
      <c r="R96" s="79" t="s">
        <v>54</v>
      </c>
      <c r="S96" s="208">
        <v>2000</v>
      </c>
      <c r="T96" s="204">
        <f>S96</f>
        <v>2000</v>
      </c>
    </row>
    <row r="97" spans="1:20" ht="13.5" thickBot="1" x14ac:dyDescent="0.25">
      <c r="A97" s="209"/>
      <c r="B97" s="210"/>
      <c r="C97" s="210"/>
      <c r="D97" s="210"/>
      <c r="E97" s="211"/>
      <c r="F97" s="211"/>
      <c r="G97" s="172"/>
      <c r="H97" s="172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2" t="s">
        <v>67</v>
      </c>
      <c r="T97" s="213">
        <f>SUM(T93:T96)</f>
        <v>8900</v>
      </c>
    </row>
    <row r="98" spans="1:20" ht="12.75" x14ac:dyDescent="0.2">
      <c r="A98" s="94"/>
      <c r="B98" s="94"/>
      <c r="C98" s="95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</row>
  </sheetData>
  <mergeCells count="103">
    <mergeCell ref="Q91:Q92"/>
    <mergeCell ref="R91:R92"/>
    <mergeCell ref="S91:T91"/>
    <mergeCell ref="A94:A95"/>
    <mergeCell ref="B94:B95"/>
    <mergeCell ref="C94:C95"/>
    <mergeCell ref="A91:A92"/>
    <mergeCell ref="B91:B92"/>
    <mergeCell ref="C91:C92"/>
    <mergeCell ref="D91:D92"/>
    <mergeCell ref="E91:P91"/>
    <mergeCell ref="A84:A85"/>
    <mergeCell ref="B84:B85"/>
    <mergeCell ref="C84:C85"/>
    <mergeCell ref="A88:T88"/>
    <mergeCell ref="A89:T89"/>
    <mergeCell ref="A80:A81"/>
    <mergeCell ref="B80:B81"/>
    <mergeCell ref="C80:C81"/>
    <mergeCell ref="A82:A83"/>
    <mergeCell ref="B82:B83"/>
    <mergeCell ref="C82:C83"/>
    <mergeCell ref="A73:T73"/>
    <mergeCell ref="A74:T74"/>
    <mergeCell ref="A75:T75"/>
    <mergeCell ref="A77:A78"/>
    <mergeCell ref="B77:B78"/>
    <mergeCell ref="C77:C78"/>
    <mergeCell ref="D77:D78"/>
    <mergeCell ref="E77:P77"/>
    <mergeCell ref="Q77:Q78"/>
    <mergeCell ref="R77:R78"/>
    <mergeCell ref="S77:T77"/>
    <mergeCell ref="A63:A64"/>
    <mergeCell ref="B63:B64"/>
    <mergeCell ref="C63:C64"/>
    <mergeCell ref="A67:A69"/>
    <mergeCell ref="B67:B69"/>
    <mergeCell ref="C67:C69"/>
    <mergeCell ref="A70:R70"/>
    <mergeCell ref="B65:B66"/>
    <mergeCell ref="A65:A66"/>
    <mergeCell ref="C65:C66"/>
    <mergeCell ref="Q56:Q57"/>
    <mergeCell ref="R56:R57"/>
    <mergeCell ref="S56:T56"/>
    <mergeCell ref="A58:A60"/>
    <mergeCell ref="B58:B60"/>
    <mergeCell ref="C58:C60"/>
    <mergeCell ref="A56:A57"/>
    <mergeCell ref="B56:B57"/>
    <mergeCell ref="C56:C57"/>
    <mergeCell ref="D56:D57"/>
    <mergeCell ref="E56:P56"/>
    <mergeCell ref="A54:T54"/>
    <mergeCell ref="A52:R52"/>
    <mergeCell ref="A48:A49"/>
    <mergeCell ref="B48:B49"/>
    <mergeCell ref="C48:C49"/>
    <mergeCell ref="A43:A44"/>
    <mergeCell ref="B43:B44"/>
    <mergeCell ref="C43:C44"/>
    <mergeCell ref="A45:A46"/>
    <mergeCell ref="B45:B46"/>
    <mergeCell ref="C45:C46"/>
    <mergeCell ref="A36:T36"/>
    <mergeCell ref="A37:T37"/>
    <mergeCell ref="A38:T38"/>
    <mergeCell ref="A39:T39"/>
    <mergeCell ref="A41:A42"/>
    <mergeCell ref="B41:B42"/>
    <mergeCell ref="C41:C42"/>
    <mergeCell ref="D41:D42"/>
    <mergeCell ref="E41:P41"/>
    <mergeCell ref="Q41:Q42"/>
    <mergeCell ref="R41:R42"/>
    <mergeCell ref="S41:T41"/>
    <mergeCell ref="A5:T5"/>
    <mergeCell ref="B11:B12"/>
    <mergeCell ref="C11:C12"/>
    <mergeCell ref="Q11:Q12"/>
    <mergeCell ref="A1:T1"/>
    <mergeCell ref="A2:T2"/>
    <mergeCell ref="A3:T3"/>
    <mergeCell ref="A4:T4"/>
    <mergeCell ref="R11:R12"/>
    <mergeCell ref="S11:T11"/>
    <mergeCell ref="A11:A12"/>
    <mergeCell ref="D11:D12"/>
    <mergeCell ref="E11:P11"/>
    <mergeCell ref="C23:C24"/>
    <mergeCell ref="C19:C20"/>
    <mergeCell ref="A21:A22"/>
    <mergeCell ref="B21:B22"/>
    <mergeCell ref="C15:C17"/>
    <mergeCell ref="A23:A24"/>
    <mergeCell ref="B23:B24"/>
    <mergeCell ref="A15:A17"/>
    <mergeCell ref="B15:B17"/>
    <mergeCell ref="B26:B29"/>
    <mergeCell ref="A26:A29"/>
    <mergeCell ref="C26:C29"/>
    <mergeCell ref="A33:R33"/>
  </mergeCells>
  <phoneticPr fontId="0" type="noConversion"/>
  <printOptions horizontalCentered="1"/>
  <pageMargins left="0.16" right="0.39370078740157483" top="0.15" bottom="0.16" header="0" footer="0"/>
  <pageSetup scale="80" orientation="landscape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 2018 Concepción</vt:lpstr>
    </vt:vector>
  </TitlesOfParts>
  <Company>CONAP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Regional</cp:lastModifiedBy>
  <cp:lastPrinted>2015-06-16T17:35:24Z</cp:lastPrinted>
  <dcterms:created xsi:type="dcterms:W3CDTF">2001-01-15T17:49:33Z</dcterms:created>
  <dcterms:modified xsi:type="dcterms:W3CDTF">2017-06-12T22:01:04Z</dcterms:modified>
</cp:coreProperties>
</file>