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420" yWindow="120" windowWidth="35800" windowHeight="18700" tabRatio="862" activeTab="3"/>
  </bookViews>
  <sheets>
    <sheet name="LISTADO SIGAP" sheetId="1" r:id="rId1"/>
    <sheet name="Sheet1" sheetId="2" r:id="rId2"/>
    <sheet name="Sheet2" sheetId="3" r:id="rId3"/>
    <sheet name="Sheet3" sheetId="4" r:id="rId4"/>
  </sheets>
  <definedNames>
    <definedName name="_xlnm._FilterDatabase" localSheetId="0" hidden="1">'LISTADO SIGAP'!$A$2:$L$353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9" i="4" l="1"/>
  <c r="O3" i="4"/>
  <c r="P7" i="4"/>
  <c r="P3" i="4"/>
  <c r="K39" i="4"/>
  <c r="K40" i="4"/>
  <c r="K41" i="4"/>
  <c r="K42" i="4"/>
  <c r="K33" i="4"/>
  <c r="K34" i="4"/>
  <c r="K35" i="4"/>
  <c r="K36" i="4"/>
  <c r="K27" i="4"/>
  <c r="K28" i="4"/>
  <c r="K29" i="4"/>
  <c r="K30" i="4"/>
  <c r="K21" i="4"/>
  <c r="K22" i="4"/>
  <c r="K23" i="4"/>
  <c r="K24" i="4"/>
  <c r="K15" i="4"/>
  <c r="K16" i="4"/>
  <c r="K17" i="4"/>
  <c r="K18" i="4"/>
  <c r="K9" i="4"/>
  <c r="K10" i="4"/>
  <c r="K11" i="4"/>
  <c r="K12" i="4"/>
  <c r="K3" i="4"/>
  <c r="K4" i="4"/>
  <c r="K5" i="4"/>
  <c r="K6" i="4"/>
  <c r="B39" i="4"/>
  <c r="B40" i="4"/>
  <c r="B41" i="4"/>
  <c r="B42" i="4"/>
  <c r="B33" i="4"/>
  <c r="B34" i="4"/>
  <c r="B35" i="4"/>
  <c r="B36" i="4"/>
  <c r="B27" i="4"/>
  <c r="B28" i="4"/>
  <c r="B29" i="4"/>
  <c r="B30" i="4"/>
  <c r="B21" i="4"/>
  <c r="B22" i="4"/>
  <c r="B23" i="4"/>
  <c r="B24" i="4"/>
  <c r="B18" i="4"/>
  <c r="C18" i="4"/>
  <c r="D18" i="4"/>
  <c r="E18" i="4"/>
  <c r="F18" i="4"/>
  <c r="G18" i="4"/>
  <c r="E335" i="2"/>
  <c r="E328" i="2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I351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</calcChain>
</file>

<file path=xl/comments1.xml><?xml version="1.0" encoding="utf-8"?>
<comments xmlns="http://schemas.openxmlformats.org/spreadsheetml/2006/main">
  <authors>
    <author>SIGAP1</author>
    <author>Samy Rubyl Palacios Villatoro</author>
    <author>Luis Pedro Utrera Granados</author>
    <author>LUtrera</author>
    <author>ADiaz</author>
    <author>Unidades de Conservación</author>
    <author>Usuario de Windows</author>
  </authors>
  <commentList>
    <comment ref="L11" authorId="0">
      <text>
        <r>
          <rPr>
            <sz val="9"/>
            <color indexed="81"/>
            <rFont val="宋体"/>
            <charset val="134"/>
          </rPr>
          <t>SIGAP1:
La ley de Creación del Parque manda coordinar  estrechamente al Ministerio de Cultura y deportes y el CONAP</t>
        </r>
      </text>
    </comment>
    <comment ref="D64" authorId="1">
      <text>
        <r>
          <rPr>
            <sz val="9"/>
            <color indexed="81"/>
            <rFont val="宋体"/>
            <charset val="134"/>
          </rPr>
          <t>Samy Rubyl Palacios Villatoro:
El Acuerdo nunca fue publicado en el Diario Oficial. Pero se emplea el artículo 89 de la Ley de áreas protegidas  para considerarla como AP</t>
        </r>
      </text>
    </comment>
    <comment ref="J65" authorId="2">
      <text>
        <r>
          <rPr>
            <sz val="9"/>
            <color indexed="81"/>
            <rFont val="宋体"/>
            <charset val="134"/>
          </rPr>
          <t>Luis Pedro Utrera Granados:
Revisar si no es el 30/08/1961</t>
        </r>
      </text>
    </comment>
    <comment ref="C67" authorId="0">
      <text>
        <r>
          <rPr>
            <sz val="9"/>
            <color indexed="81"/>
            <rFont val="宋体"/>
            <charset val="134"/>
          </rPr>
          <t>SIGAP1:
Según oficio UAJ-543/2017OAGR-ejmcm de fecha 31/1072017</t>
        </r>
      </text>
    </comment>
    <comment ref="D67" authorId="0">
      <text>
        <r>
          <rPr>
            <sz val="9"/>
            <color indexed="81"/>
            <rFont val="宋体"/>
            <charset val="134"/>
          </rPr>
          <t>SIGAP1:
Pendiente de definirse por el E.T.</t>
        </r>
      </text>
    </comment>
    <comment ref="I75" authorId="2">
      <text>
        <r>
          <rPr>
            <sz val="9"/>
            <color indexed="81"/>
            <rFont val="宋体"/>
            <charset val="134"/>
          </rPr>
          <t>Luis Pedro Utrera Granados:
Dato difiere no significativamente de Libro Jurídico</t>
        </r>
      </text>
    </comment>
    <comment ref="M93" authorId="3">
      <text>
        <r>
          <rPr>
            <sz val="9"/>
            <color indexed="81"/>
            <rFont val="宋体"/>
            <charset val="134"/>
          </rPr>
          <t>LUtrera:
Revisar la Resolución CONAP 47-98</t>
        </r>
      </text>
    </comment>
    <comment ref="I116" authorId="4">
      <text>
        <r>
          <rPr>
            <sz val="9"/>
            <color indexed="81"/>
            <rFont val="宋体"/>
            <charset val="134"/>
          </rPr>
          <t xml:space="preserve">DJRM:
Modificada de 821.41 a 841.41 14/07/2015. Resolución SE-CONAP 309/2015 </t>
        </r>
      </text>
    </comment>
    <comment ref="J116" authorId="4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M116" authorId="4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K143" authorId="2">
      <text>
        <r>
          <rPr>
            <sz val="9"/>
            <color indexed="81"/>
            <rFont val="宋体"/>
            <charset val="134"/>
          </rPr>
          <t>Luis Pedro Utrera Granados:
Revisar con USE fecha de declaratoria.</t>
        </r>
      </text>
    </comment>
    <comment ref="I147" authorId="0">
      <text>
        <r>
          <rPr>
            <sz val="9"/>
            <color indexed="81"/>
            <rFont val="宋体"/>
            <charset val="134"/>
          </rPr>
          <t>SIGAP1:
Se suman 123.55 ha de la zona de amortiguamiento medida por el RIC. Resolución 05/03/2014</t>
        </r>
      </text>
    </comment>
    <comment ref="I205" authorId="1">
      <text>
        <r>
          <rPr>
            <sz val="9"/>
            <color indexed="81"/>
            <rFont val="宋体"/>
            <charset val="134"/>
          </rPr>
          <t>Samy Rubyl Palacios Villatoro:
Se retiran 54.29 ha de una propiedad privada incluida dentro del PRM</t>
        </r>
      </text>
    </comment>
    <comment ref="I266" authorId="0">
      <text>
        <r>
          <rPr>
            <sz val="9"/>
            <color indexed="81"/>
            <rFont val="宋体"/>
            <charset val="134"/>
          </rPr>
          <t>SIGAP1:
Se realiza modificación según Resolución 374/2017 de fecha 20 de diciembre de 2017 donde se cambia el hectareaje de 218.50 has a 218.3536 has</t>
        </r>
      </text>
    </comment>
    <comment ref="I298" authorId="5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I299" authorId="5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G301" authorId="6">
      <text>
        <r>
          <rPr>
            <sz val="9"/>
            <color indexed="81"/>
            <rFont val="宋体"/>
            <charset val="134"/>
          </rPr>
          <t xml:space="preserve">DUC: Ubicado en Chiantla, propiedad municipal de Huehutenango (administrador)
</t>
        </r>
      </text>
    </comment>
  </commentList>
</comments>
</file>

<file path=xl/comments2.xml><?xml version="1.0" encoding="utf-8"?>
<comments xmlns="http://schemas.openxmlformats.org/spreadsheetml/2006/main">
  <authors>
    <author>SIGAP1</author>
    <author>Samy Rubyl Palacios Villatoro</author>
  </authors>
  <commentList>
    <comment ref="A4" authorId="0">
      <text>
        <r>
          <rPr>
            <sz val="9"/>
            <color indexed="81"/>
            <rFont val="宋体"/>
            <charset val="134"/>
          </rPr>
          <t>SIGAP1:
Según oficio UAJ-543/2017OAGR-ejmcm de fecha 31/1072017</t>
        </r>
      </text>
    </comment>
    <comment ref="B33" authorId="1">
      <text>
        <r>
          <rPr>
            <sz val="9"/>
            <color indexed="81"/>
            <rFont val="宋体"/>
            <charset val="134"/>
          </rPr>
          <t>Samy Rubyl Palacios Villatoro:
El Acuerdo nunca fue publicado en el Diario Oficial. Pero se emplea el artículo 89 de la Ley de áreas protegidas  para considerarla como AP</t>
        </r>
      </text>
    </comment>
  </commentList>
</comments>
</file>

<file path=xl/comments3.xml><?xml version="1.0" encoding="utf-8"?>
<comments xmlns="http://schemas.openxmlformats.org/spreadsheetml/2006/main">
  <authors>
    <author>Samy Rubyl Palacios Villatoro</author>
  </authors>
  <commentList>
    <comment ref="A46" authorId="0">
      <text>
        <r>
          <rPr>
            <sz val="9"/>
            <color indexed="81"/>
            <rFont val="宋体"/>
            <charset val="134"/>
          </rPr>
          <t>Samy Rubyl Palacios Villatoro:
El Acuerdo nunca fue publicado en el Diario Oficial. Pero se emplea el artículo 89 de la Ley de áreas protegidas  para considerarla como AP</t>
        </r>
      </text>
    </comment>
  </commentList>
</comments>
</file>

<file path=xl/sharedStrings.xml><?xml version="1.0" encoding="utf-8"?>
<sst xmlns="http://schemas.openxmlformats.org/spreadsheetml/2006/main" count="4208" uniqueCount="1396">
  <si>
    <t>Costa Sur</t>
  </si>
  <si>
    <t>Oriente</t>
  </si>
  <si>
    <t>Nororiente</t>
  </si>
  <si>
    <t>Noroccidente</t>
  </si>
  <si>
    <t>Altiplano Occidental</t>
  </si>
  <si>
    <t>Resolución SECONAP 654/2015</t>
  </si>
  <si>
    <t>Sololá</t>
  </si>
  <si>
    <t>Santa Lucia Utatlan</t>
  </si>
  <si>
    <t>Altiplano Central</t>
  </si>
  <si>
    <t>Reserva Natural Privada</t>
  </si>
  <si>
    <t>Parque Ecológico Corazón del Bosque (Parque Ecológico "UK'UX  K'ACHELAJ")</t>
  </si>
  <si>
    <t>SIGAP-349</t>
  </si>
  <si>
    <t>Resolución SECONAP 312/2015</t>
  </si>
  <si>
    <t>Quiché</t>
  </si>
  <si>
    <t>Playa Grande, Ixcan</t>
  </si>
  <si>
    <t>Verapaces</t>
  </si>
  <si>
    <t>Iglesia Católica Diocesis del Quiché</t>
  </si>
  <si>
    <t>SIGAP-348</t>
  </si>
  <si>
    <t>Resolución SECONAP 267/2015</t>
  </si>
  <si>
    <t>Baja Verapaz</t>
  </si>
  <si>
    <t>San Jerónimo</t>
  </si>
  <si>
    <t>El Aguacate</t>
  </si>
  <si>
    <t>SIGAP-347</t>
  </si>
  <si>
    <t>Resolución SECONAP 204/2015</t>
  </si>
  <si>
    <t>Zacapa</t>
  </si>
  <si>
    <t>Teculután</t>
  </si>
  <si>
    <t>El Roblar</t>
  </si>
  <si>
    <t>SIGAP-346</t>
  </si>
  <si>
    <t>Resolución SECONAP 37/2015</t>
  </si>
  <si>
    <t>Municipalidad de San Rafael Pie de la Cuesta</t>
  </si>
  <si>
    <t>San Marcos</t>
  </si>
  <si>
    <t>Esquipulas Palo Gordo</t>
  </si>
  <si>
    <t>Parque Regional Municipal</t>
  </si>
  <si>
    <t>San Rafael Pié de la Cuesta</t>
  </si>
  <si>
    <t>SIGAP-345</t>
  </si>
  <si>
    <t>Resolución SECONAP 16/20015</t>
  </si>
  <si>
    <t>Río Hondo</t>
  </si>
  <si>
    <t>Portal de las Minas</t>
  </si>
  <si>
    <t>SIGAP-344</t>
  </si>
  <si>
    <t xml:space="preserve">Resolución SECONAP 483/2014  </t>
  </si>
  <si>
    <t>Municipalidad de Santa María de Jesús</t>
  </si>
  <si>
    <t>Sacatepéquez</t>
  </si>
  <si>
    <t>Santa María de Jesús</t>
  </si>
  <si>
    <t>Chuya</t>
  </si>
  <si>
    <t>SIGAP-343</t>
  </si>
  <si>
    <t xml:space="preserve">Resolución SECONAP 466/2014 </t>
  </si>
  <si>
    <t>Municipalidad de Santa Catarina Barahona</t>
  </si>
  <si>
    <t>Santa Catarina Barahona</t>
  </si>
  <si>
    <t>Astillero Municipal  Santa Catarina Barahona</t>
  </si>
  <si>
    <t>SIGAP-342</t>
  </si>
  <si>
    <t xml:space="preserve">Resolución SECONAP 366/2014 </t>
  </si>
  <si>
    <t>Alta Verapaz</t>
  </si>
  <si>
    <t>San Cristóbal Verapaz</t>
  </si>
  <si>
    <t>Santa Isabel</t>
  </si>
  <si>
    <t>SIGAP-341</t>
  </si>
  <si>
    <t>Resolución SE-CONAP 267-2014</t>
  </si>
  <si>
    <t>Santiago Atitlán</t>
  </si>
  <si>
    <t>Monte de Oro y anexos</t>
  </si>
  <si>
    <t>SIGAP-340</t>
  </si>
  <si>
    <t>Resolución SE-CONAP 276/2014</t>
  </si>
  <si>
    <t>Municipalidad de San Juan Ixcoy, Huehuetenango</t>
  </si>
  <si>
    <t>Huehuetenango</t>
  </si>
  <si>
    <t>San Juan Ixcoy</t>
  </si>
  <si>
    <t>Piedras de Kab'tzin, San Juan Ixcoy</t>
  </si>
  <si>
    <t>SIGAP-339</t>
  </si>
  <si>
    <t>Resolución SE-CONAP 248/2014</t>
  </si>
  <si>
    <t>Cuchilla del Barranco Trozado</t>
  </si>
  <si>
    <t>SIGAP-338</t>
  </si>
  <si>
    <t>Resolución SE-CONAP 246/2014</t>
  </si>
  <si>
    <t>El Palmar</t>
  </si>
  <si>
    <t>SIGAP-337</t>
  </si>
  <si>
    <t>CONAP</t>
  </si>
  <si>
    <t>Decreto Legislativo No. 16-2014</t>
  </si>
  <si>
    <t>Izabal</t>
  </si>
  <si>
    <t>Morales</t>
  </si>
  <si>
    <t>Reserva Hídrica y Forestal</t>
  </si>
  <si>
    <t>Sierra Caral</t>
  </si>
  <si>
    <t>SIGAP-336</t>
  </si>
  <si>
    <t>Resolución SE-CONAP 230/2014</t>
  </si>
  <si>
    <t>Suchitepéquez</t>
  </si>
  <si>
    <t>San Francisco Zapotitlán</t>
  </si>
  <si>
    <t>Altamira</t>
  </si>
  <si>
    <t>SIGAP-335</t>
  </si>
  <si>
    <t>Resolución SE-CONAP 233/2014</t>
  </si>
  <si>
    <t>El Mango</t>
  </si>
  <si>
    <t>SIGAP-334</t>
  </si>
  <si>
    <t>Resolución SE-CONAP 237/2014</t>
  </si>
  <si>
    <t>El Manzanotillo</t>
  </si>
  <si>
    <t>SIGAP-333</t>
  </si>
  <si>
    <t>Resolución SE-CONAP 213/2014</t>
  </si>
  <si>
    <t>Purulhá</t>
  </si>
  <si>
    <t>X'been Tzul Alvarrué</t>
  </si>
  <si>
    <t>SIGAP-332</t>
  </si>
  <si>
    <t>Resolución SE-CONAP 32/2014</t>
  </si>
  <si>
    <t>Petén</t>
  </si>
  <si>
    <t>La Libertad</t>
  </si>
  <si>
    <t>Los Peñas</t>
  </si>
  <si>
    <t>SIGAP-331</t>
  </si>
  <si>
    <t>Resolución SE-CONAP 357/2013</t>
  </si>
  <si>
    <t>Municipalidad de San Miguel Chicaj, Baja Verapaz</t>
  </si>
  <si>
    <t>San Miguel Chicaj</t>
  </si>
  <si>
    <t>Cumbre Laguna Seca</t>
  </si>
  <si>
    <t>SIGAP-330</t>
  </si>
  <si>
    <t>Resolución SE-CONAP 314/2013</t>
  </si>
  <si>
    <t>El Progreso</t>
  </si>
  <si>
    <t>San Agustín Acasaguastlán</t>
  </si>
  <si>
    <t>Llano de la Negra</t>
  </si>
  <si>
    <t>SIGAP-329</t>
  </si>
  <si>
    <t>Resolución SE-CONAP 60/2013</t>
  </si>
  <si>
    <t>Tamahú</t>
  </si>
  <si>
    <t>San Andrés Rocjá</t>
  </si>
  <si>
    <t>SIGAP-328</t>
  </si>
  <si>
    <t>Resolución SE-CONAP 195/2013</t>
  </si>
  <si>
    <t>Sulin</t>
  </si>
  <si>
    <t>SIGAP-327</t>
  </si>
  <si>
    <t>Resolución SE-CONAP 79/2013</t>
  </si>
  <si>
    <t>Municipalidad de San Rafael La Independencia, Huehuetenango</t>
  </si>
  <si>
    <t>San Rafael La Independencia</t>
  </si>
  <si>
    <t>Xetaj</t>
  </si>
  <si>
    <t>SIGAP-326</t>
  </si>
  <si>
    <t>Resolución SE-CONAP 06/2013</t>
  </si>
  <si>
    <t>Rincón del Zope</t>
  </si>
  <si>
    <t>SIGAP-325</t>
  </si>
  <si>
    <t>Resolución SE-CONAP 188/2013</t>
  </si>
  <si>
    <t>Reserva para la Conservación de Anfibios de Sierra Caral</t>
  </si>
  <si>
    <t>SIGAP-324</t>
  </si>
  <si>
    <t>Resolución SE-CONAP 22/2013</t>
  </si>
  <si>
    <t>Santa Bárbara, Patulul</t>
  </si>
  <si>
    <t>Estación Científica Refugio del Quetzal - Volcán Atitlán</t>
  </si>
  <si>
    <t>SIGAP-323</t>
  </si>
  <si>
    <t>Resolución SE-CONAP 390/2012</t>
  </si>
  <si>
    <t>Municipalidad de Huehuetenango, Huehuetenango</t>
  </si>
  <si>
    <t>Chiantla</t>
  </si>
  <si>
    <t>SIGAP-322</t>
  </si>
  <si>
    <t>Municipalidad de San Juan La Laguna, Sololá</t>
  </si>
  <si>
    <t>San Juan La Laguna</t>
  </si>
  <si>
    <t>Cerro Panan</t>
  </si>
  <si>
    <t>SIGAP-321</t>
  </si>
  <si>
    <t>Resolución SE-CONAP 377/2012</t>
  </si>
  <si>
    <t>San Andrés</t>
  </si>
  <si>
    <t>Nitún I</t>
  </si>
  <si>
    <t>SIGAP-320</t>
  </si>
  <si>
    <t>Resolución SE-CONAP 369/2012</t>
  </si>
  <si>
    <t>Cobán</t>
  </si>
  <si>
    <t>Centro de Conservación Orquigonia</t>
  </si>
  <si>
    <t>SIGAP-319</t>
  </si>
  <si>
    <t>Resolución SE-CONAP 353/2012</t>
  </si>
  <si>
    <t>Guatemala</t>
  </si>
  <si>
    <t>Chinautla</t>
  </si>
  <si>
    <t>Las Vegas</t>
  </si>
  <si>
    <t>SIGAP-318</t>
  </si>
  <si>
    <t>Resolución SE-CONAP 303/2012</t>
  </si>
  <si>
    <t>San Pablo</t>
  </si>
  <si>
    <t>La Igualdad</t>
  </si>
  <si>
    <t>SIGAP-317</t>
  </si>
  <si>
    <t>Resolución SE-CONAP 302/2012</t>
  </si>
  <si>
    <t>San Mateo Ixtatán</t>
  </si>
  <si>
    <t>Häk Yahx Luúm</t>
  </si>
  <si>
    <t>SIGAP-316</t>
  </si>
  <si>
    <t>Resolución SE-CONAP 295/2012</t>
  </si>
  <si>
    <t>Municipalidad de San Carlos Sija, Quetzaltenango</t>
  </si>
  <si>
    <t>Quetzaltenango</t>
  </si>
  <si>
    <t>San Carlos Sija</t>
  </si>
  <si>
    <t>Cerro Mano de León (Cerro Sija)</t>
  </si>
  <si>
    <t>SIGAP-315</t>
  </si>
  <si>
    <t>Resolución SE-CONAP 282/2012</t>
  </si>
  <si>
    <t>Municipalidad de Jacaltenango</t>
  </si>
  <si>
    <t>Jacaltenango</t>
  </si>
  <si>
    <t>Bosque Yul Ha' Saj Ha'</t>
  </si>
  <si>
    <t>SIGAP-314</t>
  </si>
  <si>
    <t>Resolución SE-CONAP 184/2012</t>
  </si>
  <si>
    <t>Chimaltenango</t>
  </si>
  <si>
    <t>Patzicía</t>
  </si>
  <si>
    <t>El Pacaño</t>
  </si>
  <si>
    <t>SIGAP-313</t>
  </si>
  <si>
    <t>Resolución SE-CONAP 023/2012</t>
  </si>
  <si>
    <t>Finca Comunitaria Loma Linda</t>
  </si>
  <si>
    <t>SIGAP-311</t>
  </si>
  <si>
    <t>Resolución SE-CONAP 314/2010</t>
  </si>
  <si>
    <t>Municipalidad de Santa Clara La Laguna, Sololá</t>
  </si>
  <si>
    <t>Santa Clara La Laguna</t>
  </si>
  <si>
    <t>Cerro Chuiraxamoló</t>
  </si>
  <si>
    <t>SIGAP-310</t>
  </si>
  <si>
    <t>Resolución SE-CONAP 9/2012</t>
  </si>
  <si>
    <t>Colomba Costa Cuca</t>
  </si>
  <si>
    <t>Finca Comunitaria Magnolia Miramar</t>
  </si>
  <si>
    <t>SIGAP-309</t>
  </si>
  <si>
    <t>Resolución SE-CONAP 5/2012</t>
  </si>
  <si>
    <t>La Florida</t>
  </si>
  <si>
    <t>SIGAP-308</t>
  </si>
  <si>
    <t>Resolución SE-CONAP 419/2011</t>
  </si>
  <si>
    <t>Cerro Ajaw</t>
  </si>
  <si>
    <t>SIGAP-307</t>
  </si>
  <si>
    <t>Resolución SE-CONAP 277/2011</t>
  </si>
  <si>
    <t>La Barranca</t>
  </si>
  <si>
    <t>SIGAP-306</t>
  </si>
  <si>
    <t>Resolución SE-CONAP 245/2011</t>
  </si>
  <si>
    <t>Municipalidad San Juan Alotenango</t>
  </si>
  <si>
    <t>San Juan Alotenango</t>
  </si>
  <si>
    <t>Astillero Municipal Ox'ijuy'u</t>
  </si>
  <si>
    <t>SIGAP-305</t>
  </si>
  <si>
    <t>Resolución SE-CONAP 168/2011</t>
  </si>
  <si>
    <t>Municipalidad de Acatenango, Chimaltenango</t>
  </si>
  <si>
    <t>Acatenango</t>
  </si>
  <si>
    <t>Astillero Municipal Volcán de Acatenango</t>
  </si>
  <si>
    <t>SIGAP-304</t>
  </si>
  <si>
    <t>Resolución SE-CONAP 111/2011</t>
  </si>
  <si>
    <t>El Tumbador</t>
  </si>
  <si>
    <t>Australia</t>
  </si>
  <si>
    <t>SIGAP-303</t>
  </si>
  <si>
    <t>Resolución SE-CONAP 64/2011</t>
  </si>
  <si>
    <t>Katherine</t>
  </si>
  <si>
    <t>SIGAP-302</t>
  </si>
  <si>
    <t>Resolución SE-CONAP 331/2010</t>
  </si>
  <si>
    <t>San Juan Chamelco</t>
  </si>
  <si>
    <t>Xucaneb</t>
  </si>
  <si>
    <t>SIGAP-301</t>
  </si>
  <si>
    <t>Resolución SE-CONAP 003/2011</t>
  </si>
  <si>
    <t>Municipalidad Santa Ana Huista</t>
  </si>
  <si>
    <t>Santa Ana Huista</t>
  </si>
  <si>
    <t>Cerro Mampil</t>
  </si>
  <si>
    <t>SIGAP-300</t>
  </si>
  <si>
    <t>Resolución SE-CONAP 354/2010</t>
  </si>
  <si>
    <t>San Cristobal Verapaz</t>
  </si>
  <si>
    <t>El Anexo del Capuccino</t>
  </si>
  <si>
    <t>SIGAP-299</t>
  </si>
  <si>
    <t>Resolución SE-CONAP 348/2010</t>
  </si>
  <si>
    <t>La Vieja Catarina</t>
  </si>
  <si>
    <t>SIGAP-298</t>
  </si>
  <si>
    <t>Resolución SE-CONAP 297/2010</t>
  </si>
  <si>
    <t>SIGAP-297</t>
  </si>
  <si>
    <t>Resolución SE-CONAP 14/2010</t>
  </si>
  <si>
    <t>Río Colorado</t>
  </si>
  <si>
    <t>SIGAP-296</t>
  </si>
  <si>
    <t>Resolución SE-CONAP 189/2010</t>
  </si>
  <si>
    <t>Municipalidad de Flores, Petén</t>
  </si>
  <si>
    <t>Flores</t>
  </si>
  <si>
    <t>Santuario Botánico</t>
  </si>
  <si>
    <t>SIGAP-295</t>
  </si>
  <si>
    <t>Resolución SE-CONAP 301/2010</t>
  </si>
  <si>
    <t>Tecpán Guatemala</t>
  </si>
  <si>
    <t>El Encanto de Tecpan</t>
  </si>
  <si>
    <t>SIGAP-294</t>
  </si>
  <si>
    <t>Resolución SE-CONAP 270/2010</t>
  </si>
  <si>
    <t>Municipalidad de San Antonio Sacatepequez, San Marcos</t>
  </si>
  <si>
    <t>San Antonio Sacatepéquez</t>
  </si>
  <si>
    <t>Astillero Municipal El Grande y Astillero Municipal Quiaquichum</t>
  </si>
  <si>
    <t>SIGAP-293</t>
  </si>
  <si>
    <t>Resolución SE-CONAP 224/2010</t>
  </si>
  <si>
    <t>Municipalidad de San Marcos La Laguna, Sololá</t>
  </si>
  <si>
    <t>San Marcos La Laguna</t>
  </si>
  <si>
    <t>Cerro Papa'a</t>
  </si>
  <si>
    <t>SIGAP-292</t>
  </si>
  <si>
    <t>Resolución SE-CONAP 306/2010</t>
  </si>
  <si>
    <t>Villa Canales</t>
  </si>
  <si>
    <t>Guardabarranca</t>
  </si>
  <si>
    <t>SIGAP-291</t>
  </si>
  <si>
    <t>Resolución SE-CONAP 322/2010</t>
  </si>
  <si>
    <t>Tres Marías</t>
  </si>
  <si>
    <t>SIGAP-290</t>
  </si>
  <si>
    <t>Resolución SE-CONAP 313/2010</t>
  </si>
  <si>
    <t>Salamá</t>
  </si>
  <si>
    <t>Karnac</t>
  </si>
  <si>
    <t>SIGAP-289</t>
  </si>
  <si>
    <t>Resolución SE-CONAP 256/2010</t>
  </si>
  <si>
    <t>Municipalidad de Esquipulas Palo Gordo, San Marcos</t>
  </si>
  <si>
    <t>Astillero Municipal Esquipulas Palo Gordo</t>
  </si>
  <si>
    <t>SIGAP-287</t>
  </si>
  <si>
    <t>Resolución SE-CONAP 227/2010</t>
  </si>
  <si>
    <t>Municipalidad de Parramos, Chimaltenango</t>
  </si>
  <si>
    <t>Parramos</t>
  </si>
  <si>
    <t>Astillero Pajales, Astillero Chicorona, Astillero Grande y Astillero Pequeño</t>
  </si>
  <si>
    <t>SIGAP-286</t>
  </si>
  <si>
    <t>Municipalidad de San Cristobal Cucho, San Marcos</t>
  </si>
  <si>
    <t>San Cristobal Cucho</t>
  </si>
  <si>
    <t>Astillero Municipal San Cristóbal Cucho</t>
  </si>
  <si>
    <t>SIGAP-285</t>
  </si>
  <si>
    <t>Resolución SE-CONAP 77/2010</t>
  </si>
  <si>
    <t>Dolores</t>
  </si>
  <si>
    <t>Los Lagartos</t>
  </si>
  <si>
    <t>SIGAP-284</t>
  </si>
  <si>
    <t>Resolución SE-CONAP 342/2009</t>
  </si>
  <si>
    <t>San Lucas Tolimán</t>
  </si>
  <si>
    <t>El Porvenir</t>
  </si>
  <si>
    <t>SIGAP-283</t>
  </si>
  <si>
    <t>Resolución SE-CONAP 237/2009</t>
  </si>
  <si>
    <t>Sayaxché</t>
  </si>
  <si>
    <t>El Mangal</t>
  </si>
  <si>
    <t>SIGAP-282</t>
  </si>
  <si>
    <t>Resolución SE-CONAP 240/2009</t>
  </si>
  <si>
    <t>El Manantial</t>
  </si>
  <si>
    <t>SIGAP-281</t>
  </si>
  <si>
    <t>Resolución SE-CONAP 271/2009</t>
  </si>
  <si>
    <t>Txinivakán</t>
  </si>
  <si>
    <t>SIGAP-280</t>
  </si>
  <si>
    <t>Resolución SE-CONAP 323/2009</t>
  </si>
  <si>
    <t>Jutiapa</t>
  </si>
  <si>
    <t>Quesada</t>
  </si>
  <si>
    <t>Suroriente</t>
  </si>
  <si>
    <t>Finca de la Comunidad de Quesada</t>
  </si>
  <si>
    <t>SIGAP-279</t>
  </si>
  <si>
    <t>Resolución SE-CONAP 107/2009</t>
  </si>
  <si>
    <t>Palencia</t>
  </si>
  <si>
    <t>Finca El Socorro</t>
  </si>
  <si>
    <t>SIGAP-278</t>
  </si>
  <si>
    <t>Resolución SE-CONAP 69/2009</t>
  </si>
  <si>
    <t>Finca Chirijuyú</t>
  </si>
  <si>
    <t>SIGAP-277</t>
  </si>
  <si>
    <t>Resolución SE-CONAP 245/2009</t>
  </si>
  <si>
    <t>Finca San José Prem</t>
  </si>
  <si>
    <t>SIGAP-276</t>
  </si>
  <si>
    <t>Resolución SE-CONAP 244/2009</t>
  </si>
  <si>
    <t>Finca La Esperanza</t>
  </si>
  <si>
    <t>SIGAP-274</t>
  </si>
  <si>
    <t>Resolución SE-CONAP 208/2010</t>
  </si>
  <si>
    <t>Cuevas Actún-Kan</t>
  </si>
  <si>
    <t>SIGAP-273</t>
  </si>
  <si>
    <t>Resolución SE-CONAP 210/2009</t>
  </si>
  <si>
    <t>Municipalidad de San Benito, Petén</t>
  </si>
  <si>
    <t>San Benito</t>
  </si>
  <si>
    <t>El Esfuerzo</t>
  </si>
  <si>
    <t>SIGAP-272</t>
  </si>
  <si>
    <t>Resolución SE-CONAP 365/2009</t>
  </si>
  <si>
    <t>Retalhuleu</t>
  </si>
  <si>
    <t>Nuevo San Carlos</t>
  </si>
  <si>
    <t>Los Laureles</t>
  </si>
  <si>
    <t>SIGAP-271</t>
  </si>
  <si>
    <t>Resolución SE-CONAP 464/2008</t>
  </si>
  <si>
    <t>Municipalidad Flores, Peten</t>
  </si>
  <si>
    <t>SacPetén</t>
  </si>
  <si>
    <t>SIGAP-270</t>
  </si>
  <si>
    <t>Resolución SE-CONAP 468/2008</t>
  </si>
  <si>
    <t>Municipalidad Dolores, Petén</t>
  </si>
  <si>
    <t>Ixtutz</t>
  </si>
  <si>
    <t>SIGAP-269</t>
  </si>
  <si>
    <t>Resolución SE-CONAP 246/2009</t>
  </si>
  <si>
    <t>Municipalidad de San Benito, Peten</t>
  </si>
  <si>
    <t>Cuevas El Tecolote</t>
  </si>
  <si>
    <t>SIGAP-268</t>
  </si>
  <si>
    <t>Resolución SE-CONAP 470/2008</t>
  </si>
  <si>
    <t>El Vivero</t>
  </si>
  <si>
    <t>SIGAP-267</t>
  </si>
  <si>
    <t>Resolución SE-CONAP 472/2008</t>
  </si>
  <si>
    <t>La Caridad</t>
  </si>
  <si>
    <t>SIGAP-266</t>
  </si>
  <si>
    <t>Resolución SE-CONAP 273/2009</t>
  </si>
  <si>
    <t>Sacul-Ha</t>
  </si>
  <si>
    <t>SIGAP-265</t>
  </si>
  <si>
    <t>Resolución SE-CONAP 279/2009</t>
  </si>
  <si>
    <t>Municipalidad Melchor de Mencos, Petén</t>
  </si>
  <si>
    <t>Melchor de Mencos</t>
  </si>
  <si>
    <t>Buenos Aires I</t>
  </si>
  <si>
    <t>SIGAP-264</t>
  </si>
  <si>
    <t>Resolución SE-CONAP 471/2008</t>
  </si>
  <si>
    <t>Buenos Aires II</t>
  </si>
  <si>
    <t>SIGAP-263</t>
  </si>
  <si>
    <t>Resolución SE-CONAP 488/2008</t>
  </si>
  <si>
    <t>Plancha de Piedra</t>
  </si>
  <si>
    <t>SIGAP-262</t>
  </si>
  <si>
    <t>Resolución SE-CONAP 6/2009</t>
  </si>
  <si>
    <t>Finca Patrocinio</t>
  </si>
  <si>
    <t>SIGAP-261</t>
  </si>
  <si>
    <t>Resolución SE-CONAP 259/2009</t>
  </si>
  <si>
    <t>Finca Nitún</t>
  </si>
  <si>
    <t>SIGAP-260</t>
  </si>
  <si>
    <t>Resolución SE-CONAP 7/2009</t>
  </si>
  <si>
    <t>Finca Rincón Grande</t>
  </si>
  <si>
    <t>SIGAP-259</t>
  </si>
  <si>
    <t>Resolución SE-CONAP 223/2009</t>
  </si>
  <si>
    <t>Finca El Cibal</t>
  </si>
  <si>
    <t>SIGAP-258</t>
  </si>
  <si>
    <t>Resolución SE-CONAP 87/2009</t>
  </si>
  <si>
    <t>El Estor</t>
  </si>
  <si>
    <t>Finca Setal</t>
  </si>
  <si>
    <t>SIGAP-257</t>
  </si>
  <si>
    <t>Resolución SE-CONAP 40/2009</t>
  </si>
  <si>
    <t>Escuintla</t>
  </si>
  <si>
    <t>El Zapote</t>
  </si>
  <si>
    <t>SIGAP-256</t>
  </si>
  <si>
    <t>Resolución SE-CONAP 271/2008</t>
  </si>
  <si>
    <t>Santa Ana</t>
  </si>
  <si>
    <t>Finca Los Tarros</t>
  </si>
  <si>
    <t>SIGAP-254</t>
  </si>
  <si>
    <t>Resolución SE-CONAP 396/2008</t>
  </si>
  <si>
    <t>Fraijanes</t>
  </si>
  <si>
    <t>Finca el Porvenir</t>
  </si>
  <si>
    <t>SIGAP-253</t>
  </si>
  <si>
    <t>Resolución SE-CONAP 387/2008</t>
  </si>
  <si>
    <t>La Soledad y anexos</t>
  </si>
  <si>
    <t>SIGAP-251</t>
  </si>
  <si>
    <t>Resolución SE-CONAP 369/2008</t>
  </si>
  <si>
    <t>Los Amates</t>
  </si>
  <si>
    <t>Finca Pujol fraccion E</t>
  </si>
  <si>
    <t>SIGAP-247</t>
  </si>
  <si>
    <t>Resolución SE-CONAP 367/2008</t>
  </si>
  <si>
    <t>La Joya</t>
  </si>
  <si>
    <t>SIGAP-246</t>
  </si>
  <si>
    <t>Resolución SE-CONAP 366/2008</t>
  </si>
  <si>
    <t>El Pujol fraccion C</t>
  </si>
  <si>
    <t>SIGAP-245</t>
  </si>
  <si>
    <t>Resolución SE-CONAP 365/2008</t>
  </si>
  <si>
    <t>Gualán</t>
  </si>
  <si>
    <t>Los Hornos</t>
  </si>
  <si>
    <t>SIGAP-244</t>
  </si>
  <si>
    <t>Resolución SE-CONAP 355/2008</t>
  </si>
  <si>
    <t>El Pujol Fracción B</t>
  </si>
  <si>
    <t>SIGAP-243</t>
  </si>
  <si>
    <t>Resolución SE-CONAP 258/2008</t>
  </si>
  <si>
    <t>Municipalidad de Sumpango, Sacatepéquez</t>
  </si>
  <si>
    <t>Sumpango</t>
  </si>
  <si>
    <t>Astillero Municipal Sumpango, El Rejon, Chirres y Los Encuentros</t>
  </si>
  <si>
    <t>SIGAP-242</t>
  </si>
  <si>
    <t>Resolución SE-CONAP 127/2008</t>
  </si>
  <si>
    <t>Santa Rosa</t>
  </si>
  <si>
    <t>Pueblo Nuevo Viñas</t>
  </si>
  <si>
    <t>El Bejucal</t>
  </si>
  <si>
    <t>SIGAP-241</t>
  </si>
  <si>
    <t>Resolución SE-CONAP 115/2008</t>
  </si>
  <si>
    <t>San Miguel Dueñas</t>
  </si>
  <si>
    <t>San Sebastian</t>
  </si>
  <si>
    <t>SIGAP-240</t>
  </si>
  <si>
    <t>Resolución SE-CONAP 096/2008</t>
  </si>
  <si>
    <t>Saq Ha</t>
  </si>
  <si>
    <t>SIGAP-239</t>
  </si>
  <si>
    <t>Resolución SE-CONAP 017/2008</t>
  </si>
  <si>
    <t>Municipalidad de Concepcion Chiquirichapa, Quetzaltenango</t>
  </si>
  <si>
    <t>Concepción Chiquirichapa</t>
  </si>
  <si>
    <t>Concepcion Chiquirichapa</t>
  </si>
  <si>
    <t>SIGAP-238</t>
  </si>
  <si>
    <t>Resolución SE-CONAP 007/2008</t>
  </si>
  <si>
    <t>SIGAP-237</t>
  </si>
  <si>
    <t>Resolución SE-CONAP 374/2007</t>
  </si>
  <si>
    <t>San José El Yalú</t>
  </si>
  <si>
    <t>SIGAP-236</t>
  </si>
  <si>
    <t>Resolución SE-CONAP 308/2007</t>
  </si>
  <si>
    <t>Chagüite</t>
  </si>
  <si>
    <t>SIGAP-235</t>
  </si>
  <si>
    <t>Resolución SE-CONAP 338/2007</t>
  </si>
  <si>
    <t>Municipalidad de Pastores, Sacatepéquez</t>
  </si>
  <si>
    <t>Pastores</t>
  </si>
  <si>
    <t xml:space="preserve">Astilleros La Cumbre, El Jute y El Platanar </t>
  </si>
  <si>
    <t>SIGAP-234</t>
  </si>
  <si>
    <t>Resolución SE-CONAP 328/2007</t>
  </si>
  <si>
    <t>Municipalidad de Amatitlán, Guatemala</t>
  </si>
  <si>
    <t>Amatitlán</t>
  </si>
  <si>
    <t xml:space="preserve">El Barretal </t>
  </si>
  <si>
    <t>SIGAP-233</t>
  </si>
  <si>
    <t>Resolución SE-CONAP 324/2007</t>
  </si>
  <si>
    <t>Municipalidad de San Francisco, Petén</t>
  </si>
  <si>
    <t>San Francisco</t>
  </si>
  <si>
    <t xml:space="preserve"> Najochón</t>
  </si>
  <si>
    <t>SIGAP-232</t>
  </si>
  <si>
    <t>Resolución SE-CONAP 387/2007</t>
  </si>
  <si>
    <t>San Martín Sacatepéquez</t>
  </si>
  <si>
    <t>La Rosita</t>
  </si>
  <si>
    <t>SIGAP-231</t>
  </si>
  <si>
    <t>Resolución SE-CONAP 377/2007</t>
  </si>
  <si>
    <t>San Jose Tierra Linda I, II, III</t>
  </si>
  <si>
    <t>SIGAP-230</t>
  </si>
  <si>
    <t>Resolución SE-CONAP 366/2007</t>
  </si>
  <si>
    <t>Municipalidad de San Bartolome Milpas Altas, Sacatepéquez</t>
  </si>
  <si>
    <t>San Bartolomé Milpas Altas</t>
  </si>
  <si>
    <t>Astillero Cerro Nimachay</t>
  </si>
  <si>
    <t>SIGAP-229</t>
  </si>
  <si>
    <t>Resolución SE-CONAP 364/2007</t>
  </si>
  <si>
    <t>Municipalidad de Poptún, Peten</t>
  </si>
  <si>
    <t>Poptún</t>
  </si>
  <si>
    <t>La ENEA</t>
  </si>
  <si>
    <t>SIGAP-228</t>
  </si>
  <si>
    <t>Resolución SE-CONAP 358/2007</t>
  </si>
  <si>
    <t>San Pedro Yepocapa</t>
  </si>
  <si>
    <t>Monserrate</t>
  </si>
  <si>
    <t>SIGAP-227</t>
  </si>
  <si>
    <t>SIGAP-226</t>
  </si>
  <si>
    <t>Resolución SE-CONAP 274/2007</t>
  </si>
  <si>
    <t>Morazán</t>
  </si>
  <si>
    <t>El Risco</t>
  </si>
  <si>
    <t>SIGAP-225</t>
  </si>
  <si>
    <t>Resolución SE-CONAP 198/2007</t>
  </si>
  <si>
    <t>El Mirador</t>
  </si>
  <si>
    <t>SIGAP-224</t>
  </si>
  <si>
    <t>Resolución SE-CONAP 180/2007</t>
  </si>
  <si>
    <t>Santa Rosita</t>
  </si>
  <si>
    <t>SIGAP-222</t>
  </si>
  <si>
    <t>Resolución SE-CONAP 174/2007</t>
  </si>
  <si>
    <t>Municipalidad de San Andrés, Petén</t>
  </si>
  <si>
    <t>Nueva Juventud</t>
  </si>
  <si>
    <t>SIGAP-221</t>
  </si>
  <si>
    <t>Municipalidad de San Fracisco, Petén</t>
  </si>
  <si>
    <t>Resolución SE-CONAP 167/2007</t>
  </si>
  <si>
    <t>Chuna´a</t>
  </si>
  <si>
    <t>SIGAP-219</t>
  </si>
  <si>
    <t>Resolución SE-CONAP 154/2007</t>
  </si>
  <si>
    <t>SIGAP-218</t>
  </si>
  <si>
    <t>Resolución SE-CONAP 116/2007</t>
  </si>
  <si>
    <t>Chiquimulilla</t>
  </si>
  <si>
    <t>La Aventura</t>
  </si>
  <si>
    <t>SIGAP-217</t>
  </si>
  <si>
    <t>Resolución SE-CONAP 104/2007</t>
  </si>
  <si>
    <t>Municipalidad de La Unión, Zacapa</t>
  </si>
  <si>
    <t>La Unión</t>
  </si>
  <si>
    <t>SIGAP-216</t>
  </si>
  <si>
    <t>Resolución SE-CONAP 110/2007</t>
  </si>
  <si>
    <t>Municipalidad de La Libertad Peten</t>
  </si>
  <si>
    <t>Venus Verdoso</t>
  </si>
  <si>
    <t>SIGAP-215</t>
  </si>
  <si>
    <t>Resolución SE-CONAP 100/2007</t>
  </si>
  <si>
    <t>El Copoito</t>
  </si>
  <si>
    <t>SIGAP-214</t>
  </si>
  <si>
    <t>Resolución SE-CONAP 095/2007</t>
  </si>
  <si>
    <t>El Chicozapote</t>
  </si>
  <si>
    <t>SIGAP-213</t>
  </si>
  <si>
    <t>Resolución SE-CONAP 93/2007</t>
  </si>
  <si>
    <t>Chajmaik</t>
  </si>
  <si>
    <t>SIGAP-212</t>
  </si>
  <si>
    <t>Municipalidad de San Juan Ostuncalco, Quezaltenango</t>
  </si>
  <si>
    <t>San Juan Ostuncalco</t>
  </si>
  <si>
    <t>SIGAP-211</t>
  </si>
  <si>
    <t>Resolución SE-CONAP 069/2007</t>
  </si>
  <si>
    <t>El Jícaro</t>
  </si>
  <si>
    <t>Hacienda Los Jose Luises</t>
  </si>
  <si>
    <t>SIGAP-210</t>
  </si>
  <si>
    <t>Municipalidad de Sibinal, San Marcos</t>
  </si>
  <si>
    <t>Sibinal</t>
  </si>
  <si>
    <t>Sibinal (Canjulá, Tacaná, Los Maijones y Tocapote)</t>
  </si>
  <si>
    <t>SIGAP-209</t>
  </si>
  <si>
    <t>Resolución  SE-CONAP 063/2007</t>
  </si>
  <si>
    <t>San Miguel Uspantán</t>
  </si>
  <si>
    <t>SIGAP-208</t>
  </si>
  <si>
    <t>Resolución  SE-CONAP 083/2007</t>
  </si>
  <si>
    <t>Quetzaltenango, Retalhuleu, Suchitepéquez</t>
  </si>
  <si>
    <t>Zunil, San Felipe, Pueblo Nuevo</t>
  </si>
  <si>
    <t>Finca Asturias</t>
  </si>
  <si>
    <t>SIGAP-207</t>
  </si>
  <si>
    <t>Resolución SE-CONAP 47/2007</t>
  </si>
  <si>
    <t>Finca La Travesía</t>
  </si>
  <si>
    <t>SIGAP-206</t>
  </si>
  <si>
    <t>Resolución SE-CONAP 046/2007</t>
  </si>
  <si>
    <t>Finca Los Cedros</t>
  </si>
  <si>
    <t>SIGAP-205</t>
  </si>
  <si>
    <t>Resolución SE-CONAP 015/2007</t>
  </si>
  <si>
    <t>Finca San José</t>
  </si>
  <si>
    <t>SIGAP-203</t>
  </si>
  <si>
    <t>Resolución SE-CONAP 001/2007</t>
  </si>
  <si>
    <t>Monte María</t>
  </si>
  <si>
    <t>SIGAP-202</t>
  </si>
  <si>
    <t>Resolución SE-CONAP 262/2006</t>
  </si>
  <si>
    <t>Finca Fernando Paiz</t>
  </si>
  <si>
    <t>SIGAP-201</t>
  </si>
  <si>
    <t>Resolución SE-CONAP 214/2006</t>
  </si>
  <si>
    <t>Lote 6</t>
  </si>
  <si>
    <t>SIGAP-200</t>
  </si>
  <si>
    <t>Resolución SE-CONAP 218/2006</t>
  </si>
  <si>
    <t>Lote 11</t>
  </si>
  <si>
    <t>SIGAP-199</t>
  </si>
  <si>
    <t>Resolución SE-CONAP 217/2006</t>
  </si>
  <si>
    <t>Lote 10</t>
  </si>
  <si>
    <t>SIGAP-198</t>
  </si>
  <si>
    <t>Resolución SE-CONAP 215/2006</t>
  </si>
  <si>
    <t>Lote 8</t>
  </si>
  <si>
    <t>SIGAP-197</t>
  </si>
  <si>
    <t>Resolución SE-CONAP 244/2006</t>
  </si>
  <si>
    <t>Nuevo Palmar</t>
  </si>
  <si>
    <t>Finca La Bohemia</t>
  </si>
  <si>
    <t>SIGAP-196</t>
  </si>
  <si>
    <t>Resolución SE-CONAP 108/2006</t>
  </si>
  <si>
    <t>Santa Catalina y Anexo Joya Carbonera</t>
  </si>
  <si>
    <t>SIGAP-195</t>
  </si>
  <si>
    <t>Resolución SE-CONAP 234/2006</t>
  </si>
  <si>
    <t>Xecanac</t>
  </si>
  <si>
    <t>SIGAP-194</t>
  </si>
  <si>
    <t>Resolución SE-CONAP 221/2006 y 327/2010</t>
  </si>
  <si>
    <t>Puerto Barrios</t>
  </si>
  <si>
    <t>Río Bonito</t>
  </si>
  <si>
    <t>SIGAP-193</t>
  </si>
  <si>
    <t>Resolución SE-CONAP 220/2006</t>
  </si>
  <si>
    <t>Reserva Santuario de las Aves</t>
  </si>
  <si>
    <t>SIGAP-192</t>
  </si>
  <si>
    <t>Resolución SE-CONAP 219/2006</t>
  </si>
  <si>
    <t>Morazán, San Agustín Acasaguastlán</t>
  </si>
  <si>
    <t>Luisiana</t>
  </si>
  <si>
    <t>SIGAP-191</t>
  </si>
  <si>
    <t>Resolución SE-CONAP 216/2006</t>
  </si>
  <si>
    <t>Concepción</t>
  </si>
  <si>
    <t>SIGAP-190</t>
  </si>
  <si>
    <t>Resolución SE-CONAP 213/2006</t>
  </si>
  <si>
    <t>San Isidro</t>
  </si>
  <si>
    <t>SIGAP-189</t>
  </si>
  <si>
    <t>Resolución SE-CONAP 212/2006</t>
  </si>
  <si>
    <t>Las Nubes</t>
  </si>
  <si>
    <t>SIGAP-188</t>
  </si>
  <si>
    <t>Resolución SE-CONAP 211/2006</t>
  </si>
  <si>
    <t>Montaña Larga</t>
  </si>
  <si>
    <t>SIGAP-187</t>
  </si>
  <si>
    <t>Resolución SE-CONAP 210/2006</t>
  </si>
  <si>
    <t>La Palmilla</t>
  </si>
  <si>
    <t>SIGAP-186</t>
  </si>
  <si>
    <t>Resolución SE-CONAP 209/2006</t>
  </si>
  <si>
    <t>Livingston</t>
  </si>
  <si>
    <t>Quebrada Seca</t>
  </si>
  <si>
    <t>SIGAP-185</t>
  </si>
  <si>
    <t>Resolución SE-CONAP 208/2006</t>
  </si>
  <si>
    <t>El Bosque</t>
  </si>
  <si>
    <t>SIGAP-184</t>
  </si>
  <si>
    <t>Resolución SE-CONAP 203/2006</t>
  </si>
  <si>
    <t>Peña de Angel</t>
  </si>
  <si>
    <t>SIGAP-183</t>
  </si>
  <si>
    <t>Municipalidad del El Jícaro</t>
  </si>
  <si>
    <t>Resolución SE-CONAP 103/2006</t>
  </si>
  <si>
    <t>Lo de China</t>
  </si>
  <si>
    <t>SIGAP-182</t>
  </si>
  <si>
    <t>Resolución SE-CONAP 194/2006</t>
  </si>
  <si>
    <t>Finca Chacá</t>
  </si>
  <si>
    <t>SIGAP-181</t>
  </si>
  <si>
    <t>Resolución SE-CONAP 186/2006</t>
  </si>
  <si>
    <t>Finca AA</t>
  </si>
  <si>
    <t>SIGAP-180</t>
  </si>
  <si>
    <t>Resolución SE-CONAP 175/2006</t>
  </si>
  <si>
    <t>El Pollo</t>
  </si>
  <si>
    <t>SIGAP-179</t>
  </si>
  <si>
    <t>Resolución SE-CONAP 174/2006</t>
  </si>
  <si>
    <t>La Democracia</t>
  </si>
  <si>
    <t>SIGAP-178</t>
  </si>
  <si>
    <t>Resolución SE-CONAP 166/2006</t>
  </si>
  <si>
    <t>Lote "9"</t>
  </si>
  <si>
    <t>SIGAP-177</t>
  </si>
  <si>
    <t>Municipalidad de San Marcos</t>
  </si>
  <si>
    <t>Resolución SE-CONAP 146/2006</t>
  </si>
  <si>
    <t>Astillero Municipal de San Marcos</t>
  </si>
  <si>
    <t>SIGAP-176</t>
  </si>
  <si>
    <t>Municipalidad de San Pedro Sacatepequez, San Marcos</t>
  </si>
  <si>
    <t>Resolución SE-CONAP 144/2006</t>
  </si>
  <si>
    <t>San Pedro Sacatepéquez</t>
  </si>
  <si>
    <t>SIGAP-175</t>
  </si>
  <si>
    <t>Resolución SE-CONAP 143/2006</t>
  </si>
  <si>
    <t>Selempin</t>
  </si>
  <si>
    <t>SIGAP-174</t>
  </si>
  <si>
    <t>Resolución SE-CONAP 135/2006</t>
  </si>
  <si>
    <t>Los Alpes</t>
  </si>
  <si>
    <t>SIGAP-173</t>
  </si>
  <si>
    <t>Resolución SE-CONAP 134/2006</t>
  </si>
  <si>
    <t>El Roble</t>
  </si>
  <si>
    <t>SIGAP-172</t>
  </si>
  <si>
    <t xml:space="preserve">Resolución SE-CONAP 133/2006 </t>
  </si>
  <si>
    <t>Antigua Estancia de los Leones</t>
  </si>
  <si>
    <t>SIGAP-171</t>
  </si>
  <si>
    <t>Resolución SE-CONAP 094/2006</t>
  </si>
  <si>
    <t>Pochuta, Patzún</t>
  </si>
  <si>
    <t>San Bernardino E.C.A. Xejuyu</t>
  </si>
  <si>
    <t>SIGAP-170</t>
  </si>
  <si>
    <t>Resolución SE-CONAP 093/2006</t>
  </si>
  <si>
    <t>Río Zarco Chiquito</t>
  </si>
  <si>
    <t>SIGAP-169</t>
  </si>
  <si>
    <t>Resolución SE-CONAP 083/2007</t>
  </si>
  <si>
    <t>Chabiland Esquina</t>
  </si>
  <si>
    <t>SIGAP-168</t>
  </si>
  <si>
    <t>Resolución SE-CONAP 082/2006</t>
  </si>
  <si>
    <t>Chabiland Cerro</t>
  </si>
  <si>
    <t>SIGAP-167</t>
  </si>
  <si>
    <t>Resolución SE-CONAP 076/2006</t>
  </si>
  <si>
    <t>Pataxte</t>
  </si>
  <si>
    <t>SIGAP-166</t>
  </si>
  <si>
    <t>Resolución SE-CONAP 105/2006</t>
  </si>
  <si>
    <t>Purulhá, Baja Verapaz</t>
  </si>
  <si>
    <t>Biotopín</t>
  </si>
  <si>
    <t>SIGAP-165</t>
  </si>
  <si>
    <t>Resolución SE-CONAP 104/2006</t>
  </si>
  <si>
    <t>El Naranjo</t>
  </si>
  <si>
    <t>SIGAP-164</t>
  </si>
  <si>
    <t>Resolución SE-CONAP 001/2006</t>
  </si>
  <si>
    <t>Laguna Perdida</t>
  </si>
  <si>
    <t>SIGAP-163</t>
  </si>
  <si>
    <t>Resolución SE-CONAP 170/2005</t>
  </si>
  <si>
    <t>Nuevo Progreso</t>
  </si>
  <si>
    <t>Manila</t>
  </si>
  <si>
    <t>SIGAP-162</t>
  </si>
  <si>
    <t>Municipalidad del El Jícaro, El Progreso</t>
  </si>
  <si>
    <t>Resolución SE-CONAP 058/2005</t>
  </si>
  <si>
    <t>Cerro de Jesús</t>
  </si>
  <si>
    <t>SIGAP-161</t>
  </si>
  <si>
    <t>Municipalidad de Chahal, Alta Verapaz</t>
  </si>
  <si>
    <t>Resolución SE-CONAP 006/2005</t>
  </si>
  <si>
    <t>Chahal</t>
  </si>
  <si>
    <t>Parque Recreativo Natural Municipal</t>
  </si>
  <si>
    <t>Las Conchas</t>
  </si>
  <si>
    <t>SIGAP-160</t>
  </si>
  <si>
    <t>Resolución SE-CONAP 005/2005</t>
  </si>
  <si>
    <t>Reserva Forestal Municipal</t>
  </si>
  <si>
    <t>San Agustin Chahal</t>
  </si>
  <si>
    <t>SIGAP-159</t>
  </si>
  <si>
    <t>Resolución SE-CONAP 004/2005</t>
  </si>
  <si>
    <t>San Lucas Secanté</t>
  </si>
  <si>
    <t>SIGAP-158</t>
  </si>
  <si>
    <t xml:space="preserve">Decreto No. 025-2005 </t>
  </si>
  <si>
    <t>Lanquín</t>
  </si>
  <si>
    <t>Monumento Natural</t>
  </si>
  <si>
    <t xml:space="preserve">Semuc Champey                      </t>
  </si>
  <si>
    <t>SIGAP-157</t>
  </si>
  <si>
    <t xml:space="preserve">Decreto No. 023-2005 </t>
  </si>
  <si>
    <t xml:space="preserve"> Izabal</t>
  </si>
  <si>
    <t>Refugio de Vida Silvestre</t>
  </si>
  <si>
    <t>SIGAP-156</t>
  </si>
  <si>
    <t xml:space="preserve">Decreto No. 12-2005 </t>
  </si>
  <si>
    <t>Area de Uso Multiple</t>
  </si>
  <si>
    <t>SIGAP-155</t>
  </si>
  <si>
    <t>Resolución SE-CONAP 007/2005</t>
  </si>
  <si>
    <t>Monte Alto</t>
  </si>
  <si>
    <t>SIGAP-154</t>
  </si>
  <si>
    <t>Municipalidad de Todos Santos Cuchumatan</t>
  </si>
  <si>
    <t>Todos Santos Cuchumatanes</t>
  </si>
  <si>
    <t>K'ojlab'l Tze´ te Tnom Todos Santos Cuchumatán</t>
  </si>
  <si>
    <t>SIGAP-153</t>
  </si>
  <si>
    <t>Municipalidad de Salamá, FUNDEMABV</t>
  </si>
  <si>
    <t>Resolución SE-CONAP 047/2004</t>
  </si>
  <si>
    <t>Los Cerritos - El Portezuelo</t>
  </si>
  <si>
    <t>SIGAP-151</t>
  </si>
  <si>
    <t>Resolución SE-CONAP 125/2004</t>
  </si>
  <si>
    <t>SIGAP-150</t>
  </si>
  <si>
    <t>Resolución SE-CONAP 170/2004</t>
  </si>
  <si>
    <t>Las Flores</t>
  </si>
  <si>
    <t>SIGAP-149</t>
  </si>
  <si>
    <t>Resolución SE-CONAP 171/2004; SE-CONAP 369/214 ampliación</t>
  </si>
  <si>
    <t>Taxisco</t>
  </si>
  <si>
    <t>Dulce Nombre</t>
  </si>
  <si>
    <t>SIGAP-148</t>
  </si>
  <si>
    <t>Municipalidad  de Cabañas</t>
  </si>
  <si>
    <t>Resolución SE-CONAP 228/2003</t>
  </si>
  <si>
    <t>Cabañas</t>
  </si>
  <si>
    <t>Niño Dormido</t>
  </si>
  <si>
    <t>SIGAP-147</t>
  </si>
  <si>
    <t>Municipalidad de Morales</t>
  </si>
  <si>
    <t>Resolución SE-CONAP 77/2003</t>
  </si>
  <si>
    <t>Montaña Chiclera</t>
  </si>
  <si>
    <t>SIGAP-146</t>
  </si>
  <si>
    <t>Jalapa</t>
  </si>
  <si>
    <t>Resolución SE-CONAP 10/2002 y 290/2012</t>
  </si>
  <si>
    <t>Zavala</t>
  </si>
  <si>
    <t>SIGAP-144</t>
  </si>
  <si>
    <t>Resolución SE-CONAP 137/2002</t>
  </si>
  <si>
    <t>Yaxhá</t>
  </si>
  <si>
    <t>SIGAP-143</t>
  </si>
  <si>
    <t>Resolución SE-CONAP 14/2002</t>
  </si>
  <si>
    <t>SIGAP-142</t>
  </si>
  <si>
    <t>Resolución SE-CONAP 18/2002</t>
  </si>
  <si>
    <t>Río Azul</t>
  </si>
  <si>
    <t>SIGAP-141</t>
  </si>
  <si>
    <t>Resolución SE-CONAP 11/2002</t>
  </si>
  <si>
    <t>Quebrada Azul</t>
  </si>
  <si>
    <t>SIGAP-140</t>
  </si>
  <si>
    <t>Resolución SE-CONAP 38/2002 y 147/2014</t>
  </si>
  <si>
    <t>El Quetzal</t>
  </si>
  <si>
    <t>Ona</t>
  </si>
  <si>
    <t>SIGAP-139</t>
  </si>
  <si>
    <t>Resolución SE-CONAP 03/2002</t>
  </si>
  <si>
    <t>Matriz Chocón</t>
  </si>
  <si>
    <t>SIGAP-138</t>
  </si>
  <si>
    <t>Resolución SE-CONAP 09/2002</t>
  </si>
  <si>
    <t>Las Palmas</t>
  </si>
  <si>
    <t>SIGAP-137</t>
  </si>
  <si>
    <t>Resolución SE-CONAP 16/2002</t>
  </si>
  <si>
    <t>Las Cuevas</t>
  </si>
  <si>
    <t>SIGAP-136</t>
  </si>
  <si>
    <t>Resolución SE-CONAP 62/2002</t>
  </si>
  <si>
    <t>Corral Viejo</t>
  </si>
  <si>
    <t>SIGAP-135</t>
  </si>
  <si>
    <t>Resolución SE-CONAP 151/2002</t>
  </si>
  <si>
    <t>Concepción Chuitó</t>
  </si>
  <si>
    <t>SIGAP-134</t>
  </si>
  <si>
    <t>Resolución SE-CONAP 122/2002</t>
  </si>
  <si>
    <t>Chicacnab</t>
  </si>
  <si>
    <t>SIGAP-133</t>
  </si>
  <si>
    <t>Resolución SE-CONAP 127/2002</t>
  </si>
  <si>
    <t>San Miguel Tucurú</t>
  </si>
  <si>
    <t>Chelemha</t>
  </si>
  <si>
    <t>SIGAP-132</t>
  </si>
  <si>
    <t>Resolución SE-CONAP 12/2002</t>
  </si>
  <si>
    <t>Cástulo</t>
  </si>
  <si>
    <t>SIGAP-131</t>
  </si>
  <si>
    <t>Resolución SE-CONAP 32/2002</t>
  </si>
  <si>
    <t>Candilejas</t>
  </si>
  <si>
    <t>SIGAP-130</t>
  </si>
  <si>
    <t>Resolución SE-CONAP 160/2002</t>
  </si>
  <si>
    <t>El Asintal</t>
  </si>
  <si>
    <t>Buenos Aires</t>
  </si>
  <si>
    <t>SIGAP-129</t>
  </si>
  <si>
    <t>Resolución SE-CONAP 151/2001</t>
  </si>
  <si>
    <t>Tapón Creek</t>
  </si>
  <si>
    <t>SIGAP-128</t>
  </si>
  <si>
    <t>Resolución SE-CONAP 109/2001</t>
  </si>
  <si>
    <t>Ram Tzul</t>
  </si>
  <si>
    <t>SIGAP-126</t>
  </si>
  <si>
    <t>Resolución SE-CONAP 110/2001</t>
  </si>
  <si>
    <t>Posada Montaña del Quetzal</t>
  </si>
  <si>
    <t>SIGAP-125</t>
  </si>
  <si>
    <t>Montebello</t>
  </si>
  <si>
    <t>SIGAP-124</t>
  </si>
  <si>
    <t>Resolución SE-CONAP 036/2001                 Ampliación del Registro Resolución SE-CONAP 309/2015</t>
  </si>
  <si>
    <t>Santiago Atitlán, San Pedro</t>
  </si>
  <si>
    <t>Milán y Anexos</t>
  </si>
  <si>
    <t>SIGAP-123</t>
  </si>
  <si>
    <t>Resolución SE-CONAP 045/2001</t>
  </si>
  <si>
    <t>El Tumbador, Nuevo Progreso</t>
  </si>
  <si>
    <t>Medio Día</t>
  </si>
  <si>
    <t>SIGAP-122</t>
  </si>
  <si>
    <t>Resolución SE-CONAP 052/2001</t>
  </si>
  <si>
    <t>Chicacao</t>
  </si>
  <si>
    <t>María del Mar</t>
  </si>
  <si>
    <t>SIGAP-121</t>
  </si>
  <si>
    <t>Resolución SE-CONAP 060/2001</t>
  </si>
  <si>
    <t>Patulul</t>
  </si>
  <si>
    <t>Los Tarrales</t>
  </si>
  <si>
    <t>SIGAP-120</t>
  </si>
  <si>
    <t>Resolución SE-CONAP 054/2001</t>
  </si>
  <si>
    <t>Los Castaños</t>
  </si>
  <si>
    <t>SIGAP-119</t>
  </si>
  <si>
    <t>Resolución SE-CONAP 061/2001</t>
  </si>
  <si>
    <t>Patulul, Santa Bárbara</t>
  </si>
  <si>
    <t>Los Andes</t>
  </si>
  <si>
    <t>SIGAP-118</t>
  </si>
  <si>
    <t>Resolución SE-CONAP 035/2001</t>
  </si>
  <si>
    <t>Las Maravillas</t>
  </si>
  <si>
    <t>SIGAP-117</t>
  </si>
  <si>
    <t>Municipalidad de Chinique</t>
  </si>
  <si>
    <t>Resolución SE-CONAP 038/2001</t>
  </si>
  <si>
    <t>Chinique</t>
  </si>
  <si>
    <t>La Vega del Zope</t>
  </si>
  <si>
    <t>SIGAP-116</t>
  </si>
  <si>
    <t>Resolución SE-CONAP 111/2001</t>
  </si>
  <si>
    <t>Hacienda Pastores</t>
  </si>
  <si>
    <t>SIGAP-115</t>
  </si>
  <si>
    <t>Resolución SE-CONAP 063/2001</t>
  </si>
  <si>
    <t>Entre Ríos</t>
  </si>
  <si>
    <t>SIGAP-114</t>
  </si>
  <si>
    <t>Resolución SE-CONAP 057/2001</t>
  </si>
  <si>
    <t>El Vesubio</t>
  </si>
  <si>
    <t>SIGAP-113</t>
  </si>
  <si>
    <t>Resolución SE-CONAP 059/2001</t>
  </si>
  <si>
    <t>Pochuta</t>
  </si>
  <si>
    <t>El Retiro</t>
  </si>
  <si>
    <t>SIGAP-112</t>
  </si>
  <si>
    <t>Resolución SE-CONAP 106/2001</t>
  </si>
  <si>
    <t>El Ciruelo, Country Delight</t>
  </si>
  <si>
    <t>SIGAP-111</t>
  </si>
  <si>
    <t>Resolución SE-CONAP 058/2001</t>
  </si>
  <si>
    <t>Chusita</t>
  </si>
  <si>
    <t>SIGAP-110</t>
  </si>
  <si>
    <t>Resolución SE-CONAP 062/2001</t>
  </si>
  <si>
    <t>Chajumpec</t>
  </si>
  <si>
    <t>SIGAP-109</t>
  </si>
  <si>
    <t>Resolución SE-CONAP 107/2001</t>
  </si>
  <si>
    <t>Cerro Verde</t>
  </si>
  <si>
    <t>SIGAP-108</t>
  </si>
  <si>
    <t>Resolución SE-CONAP 044/2001</t>
  </si>
  <si>
    <t>Nueva Concepción</t>
  </si>
  <si>
    <t>Bandurria</t>
  </si>
  <si>
    <t>SIGAP-107</t>
  </si>
  <si>
    <t>Resolución SE-CONAP 009/2000</t>
  </si>
  <si>
    <t>SIGAP-106</t>
  </si>
  <si>
    <t>Resolución SE-CONAP 080/2000</t>
  </si>
  <si>
    <t>San Pedro Carchá</t>
  </si>
  <si>
    <t>Chinajux y Sechinaux</t>
  </si>
  <si>
    <t>SIGAP-105</t>
  </si>
  <si>
    <t>Municipalidad de Tecpán</t>
  </si>
  <si>
    <t>Resolución SE-CONAP 19/2000</t>
  </si>
  <si>
    <t>Astillero Municipal de Tecpán</t>
  </si>
  <si>
    <t>SIGAP-104</t>
  </si>
  <si>
    <t>Ac.Gub. 21-06-56. Dec.Leg. 4-89, Decreto Legislativo 50-99</t>
  </si>
  <si>
    <t>Santa Catarina Mita</t>
  </si>
  <si>
    <t>Parque Regional y Área Natural Recreativa</t>
  </si>
  <si>
    <t>Volcán de Suchitán</t>
  </si>
  <si>
    <t>SIGAP-103</t>
  </si>
  <si>
    <t>Resolución SE-CONAP 048-99</t>
  </si>
  <si>
    <t>Pampojilá Peña Flor</t>
  </si>
  <si>
    <t>SIGAP-102</t>
  </si>
  <si>
    <t>Resolución SE-CONAP 62-99</t>
  </si>
  <si>
    <t>K'antí Shul</t>
  </si>
  <si>
    <t>SIGAP-101</t>
  </si>
  <si>
    <t>Dec.Leg. 7-98, Resolución CONAP 47-98</t>
  </si>
  <si>
    <t>CONAP / ADISO</t>
  </si>
  <si>
    <t>Chiquimula; Jutiapa</t>
  </si>
  <si>
    <t>Ipala; Agua Blanca</t>
  </si>
  <si>
    <t>Volcán y Laguna de Ipala</t>
  </si>
  <si>
    <t>SIGAP-100</t>
  </si>
  <si>
    <t>Muncipalidad de Quetzaltenango</t>
  </si>
  <si>
    <t>Quetzaltenango - Saqbé</t>
  </si>
  <si>
    <t>SIGAP-099</t>
  </si>
  <si>
    <t>Resolución SE-CONAP 107/98</t>
  </si>
  <si>
    <t>Retalhuleu; San Marcos</t>
  </si>
  <si>
    <t>Retalhuleu; Ocos</t>
  </si>
  <si>
    <t>SIGAP-098</t>
  </si>
  <si>
    <t>Dec.Leg.40-97, 128-97</t>
  </si>
  <si>
    <t>Chajul, Nebaj, Uspantán</t>
  </si>
  <si>
    <t>SIGAP-097</t>
  </si>
  <si>
    <t>Resolución SE-CONAP 122-97</t>
  </si>
  <si>
    <t>Santa Elena</t>
  </si>
  <si>
    <t>SIGAP-096</t>
  </si>
  <si>
    <t>Municipalidad de Totonicapán</t>
  </si>
  <si>
    <t>Resolución SE-CONAP  102-97</t>
  </si>
  <si>
    <t>Totonicapán</t>
  </si>
  <si>
    <t>Los Altos de San Miguel Totonicapán</t>
  </si>
  <si>
    <t>SIGAP-095</t>
  </si>
  <si>
    <t>Resolución SE-CONAP  91-97</t>
  </si>
  <si>
    <t>Barberena</t>
  </si>
  <si>
    <t>El Espino</t>
  </si>
  <si>
    <t>SIGAP-094</t>
  </si>
  <si>
    <t>Resolución SE-CONAP  88-97</t>
  </si>
  <si>
    <t>Dolores Hidalgo</t>
  </si>
  <si>
    <t>SIGAP-093</t>
  </si>
  <si>
    <t>Dec.Leg. 41-97</t>
  </si>
  <si>
    <t>Guatemala; Sacatepéquez</t>
  </si>
  <si>
    <t>San Pedro Sac., San Juan Sac, Mixco; Santiago Sac., San Lucas Sac.</t>
  </si>
  <si>
    <t>Reserva Forestal Protectora de Manantiales</t>
  </si>
  <si>
    <t>Cordillera Alux</t>
  </si>
  <si>
    <t>SIGAP-092</t>
  </si>
  <si>
    <t>Municipalidad de Zunil</t>
  </si>
  <si>
    <t>Resolución SE-CONAP 17-96</t>
  </si>
  <si>
    <t>Zunil</t>
  </si>
  <si>
    <t>SIGAP-091</t>
  </si>
  <si>
    <t>Municipalidad de Tacaná</t>
  </si>
  <si>
    <t>Resolución SE-CONAP 08-96</t>
  </si>
  <si>
    <t>Tacaná</t>
  </si>
  <si>
    <t>Tewancarnero</t>
  </si>
  <si>
    <t>SIGAP-090</t>
  </si>
  <si>
    <t>Resolución SE-CONAP 31-96</t>
  </si>
  <si>
    <t>Pachuj</t>
  </si>
  <si>
    <t>SIGAP-089</t>
  </si>
  <si>
    <t>Disposición del INTA 1976,(Articulo 89 Reformado por Art. 31 del Dec.Leg.110-96)</t>
  </si>
  <si>
    <t>Parque Nacional</t>
  </si>
  <si>
    <t>SIGAP-088</t>
  </si>
  <si>
    <t>CONSEJO EJECUTIVO LOCAL DE CERRO SAN GIL</t>
  </si>
  <si>
    <t>Dec.Ley 129-96</t>
  </si>
  <si>
    <t>Livingston, Puerto Barrios</t>
  </si>
  <si>
    <t>Reserva Protectora de Manantiales</t>
  </si>
  <si>
    <t>Cerro San Gil</t>
  </si>
  <si>
    <t>SIGAP-087</t>
  </si>
  <si>
    <t>Resolución SE-CONAP 12-96</t>
  </si>
  <si>
    <t>Cataljí o Sacataljí</t>
  </si>
  <si>
    <t>SIGAP-086</t>
  </si>
  <si>
    <t>Resolución SE-CONAP  28-96</t>
  </si>
  <si>
    <t>San José</t>
  </si>
  <si>
    <t>Puerto Viejo</t>
  </si>
  <si>
    <t>SIGAP-085</t>
  </si>
  <si>
    <t>CONAP / FDN</t>
  </si>
  <si>
    <t>Dec.Leg. 38-96</t>
  </si>
  <si>
    <t>SIGAP-084</t>
  </si>
  <si>
    <t>Resolución SE-CONAP 01-95</t>
  </si>
  <si>
    <t>La Cumbre Flor de la Pasión</t>
  </si>
  <si>
    <t>SIGAP-083</t>
  </si>
  <si>
    <t xml:space="preserve">Resolución SE-CONAP 20-95 y 136-2005 </t>
  </si>
  <si>
    <t>El Higuerito</t>
  </si>
  <si>
    <t>SIGAP-082</t>
  </si>
  <si>
    <t>Resolución SE-CONAP 02-95</t>
  </si>
  <si>
    <t>Doña Chanita Flor de la Pasión</t>
  </si>
  <si>
    <t>SIGAP-081</t>
  </si>
  <si>
    <t>Resolución SE-CONAP 03-95</t>
  </si>
  <si>
    <t>Ceibo Mocho Flor de la Pasión</t>
  </si>
  <si>
    <t>SIGAP-080</t>
  </si>
  <si>
    <t>JUNTA DIRECTIVA SIERRA DE LAS MINAS</t>
  </si>
  <si>
    <t>Dec. Leg. 49-90</t>
  </si>
  <si>
    <t>Alta Verapaz, Baja Verapaz. El Progreso, Zacapa, Izabal</t>
  </si>
  <si>
    <t>Varios</t>
  </si>
  <si>
    <t>Verapaces, Nororiente, Oriente</t>
  </si>
  <si>
    <t>SIGAP-079</t>
  </si>
  <si>
    <t>CECON / USAC</t>
  </si>
  <si>
    <t xml:space="preserve">Dec.Leg.4-89 </t>
  </si>
  <si>
    <t>Biotopo Protegido</t>
  </si>
  <si>
    <t>Chocón Machacas</t>
  </si>
  <si>
    <t>SIGAP-078</t>
  </si>
  <si>
    <t>CONAP / MAGA / PLAN TRIFINIO</t>
  </si>
  <si>
    <t>Ac.Gub.939-87</t>
  </si>
  <si>
    <t>Chiquimula</t>
  </si>
  <si>
    <t>Concepción Las Minas, Esquipulas, Quetzaltepeque</t>
  </si>
  <si>
    <t>SIGAP-077</t>
  </si>
  <si>
    <t>INAB</t>
  </si>
  <si>
    <t>Las Victorias</t>
  </si>
  <si>
    <t>SIGAP-076</t>
  </si>
  <si>
    <t>Ac.Gub.10-10-80</t>
  </si>
  <si>
    <t>El Rosario</t>
  </si>
  <si>
    <t>SIGAP-075</t>
  </si>
  <si>
    <t>Ac.Gub.16-12-77, Dec.Leg.4-89</t>
  </si>
  <si>
    <t>Chiquimulilla, Guazacapán, Taxisco</t>
  </si>
  <si>
    <t>SIGAP-074</t>
  </si>
  <si>
    <t>Ac.Mpal 06-77, Dec.Ley 4-89</t>
  </si>
  <si>
    <t>Salamá, Purulhá</t>
  </si>
  <si>
    <t>Mario Dary Rivera</t>
  </si>
  <si>
    <t>SIGAP-073</t>
  </si>
  <si>
    <t>Ac.Gub.10-10-72</t>
  </si>
  <si>
    <t>Cuevas de Silvino</t>
  </si>
  <si>
    <t>SIGAP-071</t>
  </si>
  <si>
    <t>Ac.Gub.06-09-69</t>
  </si>
  <si>
    <t>La Gomera</t>
  </si>
  <si>
    <t>Sipacate - Naranjo</t>
  </si>
  <si>
    <t>SIGAP-069</t>
  </si>
  <si>
    <t>Iximché</t>
  </si>
  <si>
    <t>SIGAP-068</t>
  </si>
  <si>
    <t>Ac.Gub. 21-06-56. Res. HCONAP 01-08-2014</t>
  </si>
  <si>
    <t>Quetzaltenango; Sololá</t>
  </si>
  <si>
    <t>Zunil; Santa Catarina Ixtahuacán, Nahualá</t>
  </si>
  <si>
    <t>Sin Categoría</t>
  </si>
  <si>
    <t>Zona de Veda Definitiva</t>
  </si>
  <si>
    <t>Volcán Zunil</t>
  </si>
  <si>
    <t>SIGAP-067</t>
  </si>
  <si>
    <t>San Pedro Pinula, Jalapa</t>
  </si>
  <si>
    <t>Volcán Tobón</t>
  </si>
  <si>
    <t>SIGAP-065</t>
  </si>
  <si>
    <t>Taxisco, Guazacapán, Pueblo Nuevo, Chiquimulilla</t>
  </si>
  <si>
    <t>Volcán Tecuamburro</t>
  </si>
  <si>
    <t>SIGAP-064</t>
  </si>
  <si>
    <t>San Rafael Pie de la Cuesta, Tajumulco, San Marcos, San Pablo</t>
  </si>
  <si>
    <t>Volcán Tajumulco</t>
  </si>
  <si>
    <t>SIGAP-063</t>
  </si>
  <si>
    <t>Jalapa; Jutiapa</t>
  </si>
  <si>
    <t>Monjas; El Progreso, Jutiapa</t>
  </si>
  <si>
    <t>Volcán Tahual</t>
  </si>
  <si>
    <t>SIGAP-062</t>
  </si>
  <si>
    <t>Tacaná, Sibinal</t>
  </si>
  <si>
    <t>Volcán Tacaná</t>
  </si>
  <si>
    <t>SIGAP-061</t>
  </si>
  <si>
    <t>Concepción Chiquirichapa, La Esperanza, Quetzaltenango, San Juan Ostuncalco, San Martín Sac.</t>
  </si>
  <si>
    <t>Volcán Siete Orejas</t>
  </si>
  <si>
    <t>SIGAP-060</t>
  </si>
  <si>
    <t>Sololá; Quetzaltenango; Suchitepéquez</t>
  </si>
  <si>
    <t>Nahualá; Zunil; San Francisco Zapotitlán, Pueblo Nuevo</t>
  </si>
  <si>
    <t>Volcán Santo Tomás</t>
  </si>
  <si>
    <t>SIGAP-059</t>
  </si>
  <si>
    <t>Volcán Santiaguito</t>
  </si>
  <si>
    <t>SIGAP-058</t>
  </si>
  <si>
    <t>Volcán Santa María</t>
  </si>
  <si>
    <t>SIGAP-057</t>
  </si>
  <si>
    <t>Amatitlán, Villa Canales</t>
  </si>
  <si>
    <t>Volcán Pacaya</t>
  </si>
  <si>
    <t>SIGAP-054</t>
  </si>
  <si>
    <t>Ac.Gub. Del 21-06-56, Ac. Gub. 20-07-63</t>
  </si>
  <si>
    <t>Guatemala; Escuintla</t>
  </si>
  <si>
    <t>Amatitlán; San Vicente Pacaya</t>
  </si>
  <si>
    <t>SIGAP-053</t>
  </si>
  <si>
    <t>Moyuta</t>
  </si>
  <si>
    <t>Volcán Moyuta</t>
  </si>
  <si>
    <t>SIGAP-052</t>
  </si>
  <si>
    <t>Atescatempa, Asunción Mita</t>
  </si>
  <si>
    <t>Volcán Las Víboras</t>
  </si>
  <si>
    <t>SIGAP-050</t>
  </si>
  <si>
    <t>Colomba, Ostuncalco, San Martín Sacatepéquez</t>
  </si>
  <si>
    <t>Volcán Lacandón</t>
  </si>
  <si>
    <t>SIGAP-049</t>
  </si>
  <si>
    <t>Nueva Santa Rosa</t>
  </si>
  <si>
    <t>Volcán Jumaytepeque</t>
  </si>
  <si>
    <t>SIGAP-048</t>
  </si>
  <si>
    <t>Volcán Jumay</t>
  </si>
  <si>
    <t>SIGAP-047</t>
  </si>
  <si>
    <t>Agua Blanca, Asunción Mita, Santa Catarina Mita</t>
  </si>
  <si>
    <t>Volcán Ixtepeque</t>
  </si>
  <si>
    <t>SIGAP-046</t>
  </si>
  <si>
    <t>Sacatepéquez; Chimaltenango; Escuintla</t>
  </si>
  <si>
    <t>Alotenango; Yepocapa; Escuintla, Siquinalá</t>
  </si>
  <si>
    <t>Volcán Fuego</t>
  </si>
  <si>
    <t>SIGAP-045</t>
  </si>
  <si>
    <t>Volcán Culma</t>
  </si>
  <si>
    <t>SIGAP-044</t>
  </si>
  <si>
    <t>Santa María Ixhuatán</t>
  </si>
  <si>
    <t>Volcán Cruz Quemada</t>
  </si>
  <si>
    <t>SIGAP-043</t>
  </si>
  <si>
    <t>Atescatempa, Jeréz</t>
  </si>
  <si>
    <t>Volcán Chingo</t>
  </si>
  <si>
    <t>SIGAP-041</t>
  </si>
  <si>
    <t>Volcán Chicabal</t>
  </si>
  <si>
    <t>SIGAP-040</t>
  </si>
  <si>
    <t>Volcán Cerro Redondo</t>
  </si>
  <si>
    <t>SIGAP-039</t>
  </si>
  <si>
    <t>Volcán Cerro Quemado</t>
  </si>
  <si>
    <t>SIGAP-038</t>
  </si>
  <si>
    <t>Jutiapa, Quesada</t>
  </si>
  <si>
    <t>Volcán Amayo</t>
  </si>
  <si>
    <t>SIGAP-036</t>
  </si>
  <si>
    <t>Jalapa, San Carlos Alzatate</t>
  </si>
  <si>
    <t>Volcán Alzatate</t>
  </si>
  <si>
    <t>SIGAP-035</t>
  </si>
  <si>
    <t>Escuintla; Sacatepéquez</t>
  </si>
  <si>
    <t>Escuintla, Palín; Santa María de Jesús, Alotenango, Antigua Guatemala, Ciudad Vieja</t>
  </si>
  <si>
    <t>Volcán Agua</t>
  </si>
  <si>
    <t>SIGAP-034</t>
  </si>
  <si>
    <t>Chimaltenango; Sacatepéquez</t>
  </si>
  <si>
    <t>Acatenango, Yepocapa, Sn Andrés Itzapa; Alotenango, Ciudad Vieja, San Miguel Dueñas</t>
  </si>
  <si>
    <t>Volcán Acatenango</t>
  </si>
  <si>
    <t>SIGAP-033</t>
  </si>
  <si>
    <t>Ac.Gub. 21-06-56</t>
  </si>
  <si>
    <t>Río Hondo, Teculután</t>
  </si>
  <si>
    <t>Santa Rosalía</t>
  </si>
  <si>
    <t>SIGAP-032</t>
  </si>
  <si>
    <t>Cerro Miramundo</t>
  </si>
  <si>
    <t>SIGAP-031</t>
  </si>
  <si>
    <t>Bahía de Santo Tomás</t>
  </si>
  <si>
    <t>SIGAP-030</t>
  </si>
  <si>
    <t>Ac.Gub. 26-05-55</t>
  </si>
  <si>
    <t>Momostenango</t>
  </si>
  <si>
    <t>Riscos de Momostenango</t>
  </si>
  <si>
    <t>SIGAP-029</t>
  </si>
  <si>
    <t>Ac.Gub.28-05-55, 23-08-88, 182-93</t>
  </si>
  <si>
    <t>Río Dulce</t>
  </si>
  <si>
    <t>SIGAP-028</t>
  </si>
  <si>
    <t>CONAP / INAB / FDN</t>
  </si>
  <si>
    <t>Ac.Gub.26-05-55 y 319-97</t>
  </si>
  <si>
    <t>Villa Nueva, Amatitlán</t>
  </si>
  <si>
    <t>Naciones Unidas</t>
  </si>
  <si>
    <t>SIGAP-027</t>
  </si>
  <si>
    <t>El Tejar, Chimaltenango</t>
  </si>
  <si>
    <t>Los Aposentos</t>
  </si>
  <si>
    <t>SIGAP-026</t>
  </si>
  <si>
    <t>Barberena, Santa Cruz El Naranjo</t>
  </si>
  <si>
    <t>SIGAP-025</t>
  </si>
  <si>
    <t>Municipalidad de Lanquín</t>
  </si>
  <si>
    <t>Grutas de Lanquín</t>
  </si>
  <si>
    <t>SIGAP-024</t>
  </si>
  <si>
    <t>El Reformador</t>
  </si>
  <si>
    <t>SIGAP-023</t>
  </si>
  <si>
    <t>Municipalidad de Quetzaltenango</t>
  </si>
  <si>
    <t>Ac. Gub. 26-05-55</t>
  </si>
  <si>
    <t>SIGAP-022</t>
  </si>
  <si>
    <t>Ac. Gub 05-55, Dec.Leg.4-89 y 64-97</t>
  </si>
  <si>
    <t>Chimaltenango; Quiche; Suchitepequez; Sololá; Totonicapan</t>
  </si>
  <si>
    <t>Cuenca del Lago Atitlán</t>
  </si>
  <si>
    <t>SIGAP-021</t>
  </si>
  <si>
    <t>Dec.Leg.64-95</t>
  </si>
  <si>
    <t>Poptún, San Luis</t>
  </si>
  <si>
    <t>Xutilhá</t>
  </si>
  <si>
    <t>SIGAP-020</t>
  </si>
  <si>
    <t>Dolores, Poptún, San Luis</t>
  </si>
  <si>
    <t>Machaquilá</t>
  </si>
  <si>
    <t>SIGAP-019</t>
  </si>
  <si>
    <t>Dolores, Poptún, Melchor de Mencos, San Luis</t>
  </si>
  <si>
    <t>Montañas Mayas Chiquibul</t>
  </si>
  <si>
    <t>SIGAP-018</t>
  </si>
  <si>
    <t>CONAP / IDAEH</t>
  </si>
  <si>
    <t>Monumento Cultural</t>
  </si>
  <si>
    <t>Ceibal</t>
  </si>
  <si>
    <t>SIGAP-017</t>
  </si>
  <si>
    <t>Dos Pilas</t>
  </si>
  <si>
    <t>SIGAP-016</t>
  </si>
  <si>
    <t>Aguateca</t>
  </si>
  <si>
    <t>SIGAP-015</t>
  </si>
  <si>
    <t>Petexbatún</t>
  </si>
  <si>
    <t>SIGAP-014</t>
  </si>
  <si>
    <t>Dec.Leg  64-95</t>
  </si>
  <si>
    <t>Sayaxché, La Libertad</t>
  </si>
  <si>
    <t>El Pucté</t>
  </si>
  <si>
    <t>SIGAP-013</t>
  </si>
  <si>
    <t>Dec.Leg.64-95 y Ac.Gub. 880-98</t>
  </si>
  <si>
    <t>Reserva Biológica</t>
  </si>
  <si>
    <t>San Román</t>
  </si>
  <si>
    <t>SIGAP-012</t>
  </si>
  <si>
    <t>Dec.Leg. 5-90</t>
  </si>
  <si>
    <t xml:space="preserve">Petén </t>
  </si>
  <si>
    <t>Flores, Las Cruces, La Libertad, Melchor de Mencos, San José, San Andrés, San Benito</t>
  </si>
  <si>
    <t>SIGAP-011</t>
  </si>
  <si>
    <t xml:space="preserve">Dec. Leg, 55-2003, Dec. Leg 4-89 y 5-90 </t>
  </si>
  <si>
    <t>Flores, Melchor de Mencos</t>
  </si>
  <si>
    <t>SIGAP-010</t>
  </si>
  <si>
    <t>Dec.Leg. 4-89 y 5-90</t>
  </si>
  <si>
    <t>Flores, El Pilar</t>
  </si>
  <si>
    <t>Naachtún - Dos Lagunas</t>
  </si>
  <si>
    <t>SIGAP-008</t>
  </si>
  <si>
    <t>San Miguel La Palotada - El Zotz</t>
  </si>
  <si>
    <t>SIGAP-007</t>
  </si>
  <si>
    <t>Flores, Melchor de Mencos, San José, San Andrés</t>
  </si>
  <si>
    <t>Mirador - Río Azul</t>
  </si>
  <si>
    <t>SIGAP-006</t>
  </si>
  <si>
    <t>SIGAP-005</t>
  </si>
  <si>
    <t>SIGAP-004</t>
  </si>
  <si>
    <t>Sierra del Lacandón</t>
  </si>
  <si>
    <t>SIGAP-003</t>
  </si>
  <si>
    <t>Flores, San José</t>
  </si>
  <si>
    <t>Cerro Cahuí</t>
  </si>
  <si>
    <t>SIGAP-002</t>
  </si>
  <si>
    <t>IDAEH</t>
  </si>
  <si>
    <t>Ac.Gub. 26-05 55, Dec.Leg. 4-89 y 5-90</t>
  </si>
  <si>
    <t>SIGAP-001</t>
  </si>
  <si>
    <t>ADMINISTRADOR</t>
  </si>
  <si>
    <t>Año Declaratoria</t>
  </si>
  <si>
    <t>Base Legal Declaratoria</t>
  </si>
  <si>
    <t>VALOR UNITARIO (ha)</t>
  </si>
  <si>
    <t>Departamento</t>
  </si>
  <si>
    <t>Municipio</t>
  </si>
  <si>
    <t>Región Administrativa</t>
  </si>
  <si>
    <t>Tipo Categoría</t>
  </si>
  <si>
    <t>Categoría de Manejo</t>
  </si>
  <si>
    <t>NOMBRE</t>
  </si>
  <si>
    <t>CÓDIGO</t>
  </si>
  <si>
    <t>No.</t>
  </si>
  <si>
    <t>Área de Usos Múltiples</t>
  </si>
  <si>
    <t>SIGAP-350</t>
  </si>
  <si>
    <t xml:space="preserve"> Hawaii</t>
  </si>
  <si>
    <t>Dec.Leg.16-2016</t>
  </si>
  <si>
    <t>Laguna del Pino</t>
  </si>
  <si>
    <t>Asunlaq</t>
  </si>
  <si>
    <t>SIGAP-351</t>
  </si>
  <si>
    <t>SIGAP-352</t>
  </si>
  <si>
    <t>SIGAP-353</t>
  </si>
  <si>
    <t>Montaña Balanguac Área 1</t>
  </si>
  <si>
    <t>Reserva Ecológica del Mangle</t>
  </si>
  <si>
    <t xml:space="preserve"> Cubulco</t>
  </si>
  <si>
    <t>Santa Cruz Barillas</t>
  </si>
  <si>
    <t xml:space="preserve">Champerico, </t>
  </si>
  <si>
    <t>Resolución SE 394/2016</t>
  </si>
  <si>
    <t>Resolución SE 410/2016</t>
  </si>
  <si>
    <t>Resolución SE 559/2016</t>
  </si>
  <si>
    <t>Municipalidad de Cubulco</t>
  </si>
  <si>
    <t>Municipalidad de Santa Cruz Barillas</t>
  </si>
  <si>
    <t>Ac.Gub. 21-06-56/ Resolución SE 06/16/2016</t>
  </si>
  <si>
    <t>Dec.Leg. 9-80/ Resolución SE 04/16/2016</t>
  </si>
  <si>
    <t>Ac.Gub. 26-05-55  Resolución 03-35-2016</t>
  </si>
  <si>
    <t>Metropolitana</t>
  </si>
  <si>
    <t>Volcán de Pacaya y  Laguna de Calderas</t>
  </si>
  <si>
    <t>Reserva de la Biosfera</t>
  </si>
  <si>
    <t>La Reforma</t>
  </si>
  <si>
    <t>SIGAP-354</t>
  </si>
  <si>
    <t>Resolución SE 205/2017</t>
  </si>
  <si>
    <t>Municipalidad de Santiago Atitlán</t>
  </si>
  <si>
    <t>Parque Regional municipal  El Mirador Rey Tepepul</t>
  </si>
  <si>
    <t>Ixil Visis-Cabá</t>
  </si>
  <si>
    <t>SIGAP-355</t>
  </si>
  <si>
    <t>Parque Regional Municipal  Twi A´lj Witz</t>
  </si>
  <si>
    <t>San Juan Atitán</t>
  </si>
  <si>
    <t>Resolución SE 334/2017</t>
  </si>
  <si>
    <t>Municipalidad de San Juan Atitán</t>
  </si>
  <si>
    <t>SIGAP-356</t>
  </si>
  <si>
    <t>Parque Regional Municipal  "Cerro Grande"</t>
  </si>
  <si>
    <t>Morazan</t>
  </si>
  <si>
    <t>Municipalidad de Morazán</t>
  </si>
  <si>
    <t>Resolución SE-CONAP 225/2010 y Resolución SE-CONAP 374/2017</t>
  </si>
  <si>
    <t>SIGAP-357</t>
  </si>
  <si>
    <t>Reserva Ecológica Manabique-Santa Isabel</t>
  </si>
  <si>
    <t>Resolución SE 354/2014</t>
  </si>
  <si>
    <t xml:space="preserve">IDAEH </t>
  </si>
  <si>
    <t>Resolución SE-CONAP  22-98/ Resolución 106-2017</t>
  </si>
  <si>
    <t>Resolución SE-CONAP 080/2007 y Resolución SECONAP 451/2014</t>
  </si>
  <si>
    <t xml:space="preserve">Dec.Leg. 4-89 </t>
  </si>
  <si>
    <t>SIGAP-358</t>
  </si>
  <si>
    <t>Bosque Tz'ahab' Tonh</t>
  </si>
  <si>
    <t>Resolución SE 325/2018</t>
  </si>
  <si>
    <t>SIGAP-359</t>
  </si>
  <si>
    <t>Montaña Negra</t>
  </si>
  <si>
    <t>Parque Regional</t>
  </si>
  <si>
    <t>Unión Cantinil</t>
  </si>
  <si>
    <t>Resolución SE 316/2018</t>
  </si>
  <si>
    <t>Municipalidad de Unión Cantinil</t>
  </si>
  <si>
    <t>SIGAP-360</t>
  </si>
  <si>
    <t>La Pastoría</t>
  </si>
  <si>
    <t>Resolución SE 06/2019</t>
  </si>
  <si>
    <t>Parque Regional Municipal de Huehuetenango, Reserva de Manantiales</t>
  </si>
  <si>
    <t>Montaña Aq'omá</t>
  </si>
  <si>
    <t>SIGAP-361</t>
  </si>
  <si>
    <t>Agua Dulce</t>
  </si>
  <si>
    <t>Resolución 05/2019</t>
  </si>
  <si>
    <t>Resolución SE-CONAP 326/2010, 259/2011 y 249/2013</t>
  </si>
  <si>
    <t>SIGAP-362</t>
  </si>
  <si>
    <t>SIGAP-363</t>
  </si>
  <si>
    <t>Covirey</t>
  </si>
  <si>
    <t>Soloma</t>
  </si>
  <si>
    <t>Municipalidad de Solooma</t>
  </si>
  <si>
    <t>Yal Unin Yul Witz</t>
  </si>
  <si>
    <t>SIGAP-364</t>
  </si>
  <si>
    <t>SIGAP-365</t>
  </si>
  <si>
    <t>San Diego</t>
  </si>
  <si>
    <t>Resolución 222/2018</t>
  </si>
  <si>
    <t>Bosque la Avanzada</t>
  </si>
  <si>
    <t>Tectitán</t>
  </si>
  <si>
    <t>Resolución 155/2019</t>
  </si>
  <si>
    <t>Municipalidad de Tectitán</t>
  </si>
  <si>
    <t>SIGAP-366</t>
  </si>
  <si>
    <t>Joya Grande</t>
  </si>
  <si>
    <t>Resolución 177/2019</t>
  </si>
  <si>
    <t>Municipalidad de San Pedro Yepocapa</t>
  </si>
  <si>
    <t>SIGAP-367</t>
  </si>
  <si>
    <t>Resolución 203/2019</t>
  </si>
  <si>
    <t>Resolución 204/2019</t>
  </si>
  <si>
    <t>Reserva de Uso Multiple</t>
  </si>
  <si>
    <t>Aguas Termales Santa María Candelaria</t>
  </si>
  <si>
    <t xml:space="preserve">Ixcan </t>
  </si>
  <si>
    <t>Quiche</t>
  </si>
  <si>
    <t>SIGAP-368</t>
  </si>
  <si>
    <t>La Montañita</t>
  </si>
  <si>
    <t>Santiago Chimaltenango</t>
  </si>
  <si>
    <t>Resolución 311/2019</t>
  </si>
  <si>
    <t>Resolución 327/2019</t>
  </si>
  <si>
    <t>Municipalidad de Santiago Chimaltenango</t>
  </si>
  <si>
    <t>SIGAP-369</t>
  </si>
  <si>
    <t>Chocol</t>
  </si>
  <si>
    <t>Santa Lucía Utatlán</t>
  </si>
  <si>
    <t>Resolución 159/2019</t>
  </si>
  <si>
    <t>Municipalidad de Santa Lucía Utatlán</t>
  </si>
  <si>
    <t>Resolución SE 360/2017 y Resolución SE 342/2019</t>
  </si>
  <si>
    <t xml:space="preserve"> </t>
  </si>
  <si>
    <t>Cerro del Baúl</t>
  </si>
  <si>
    <t xml:space="preserve">Resolución SE-CONAP 105/2001 y Resolución SECONAP No.272/2020 </t>
  </si>
  <si>
    <t>SIGAP-370</t>
  </si>
  <si>
    <t>Nuevo Mirador Chiblac</t>
  </si>
  <si>
    <t>Resolución 178/2020</t>
  </si>
  <si>
    <t>SIGAP-371</t>
  </si>
  <si>
    <t>Bosque Palewitz</t>
  </si>
  <si>
    <t>Resolución 358/2020</t>
  </si>
  <si>
    <t>Trifinio***</t>
  </si>
  <si>
    <t>Sierra de las Minas***</t>
  </si>
  <si>
    <t>La Pequeña Ja</t>
  </si>
  <si>
    <t>Resolución SE-CONAP 335/2007; 039/2021</t>
  </si>
  <si>
    <t>Base Legal Delimitación</t>
  </si>
  <si>
    <t>Resolución 03-02-2013</t>
  </si>
  <si>
    <t>Resolución CONAP 03-08-2013</t>
  </si>
  <si>
    <t>Decreto 5-90</t>
  </si>
  <si>
    <t>Decreto 55-2003</t>
  </si>
  <si>
    <t>Decreto 64-95</t>
  </si>
  <si>
    <t>Decreto 64-97</t>
  </si>
  <si>
    <t>Sin delimitación</t>
  </si>
  <si>
    <t>Resolución 02-28-2016</t>
  </si>
  <si>
    <t>Plan Maestro vigente</t>
  </si>
  <si>
    <t>Acuerdo Gubernativo 23/08/1968 y Acuerdo Gubernativo 182-93</t>
  </si>
  <si>
    <t>Resolución 03-35-2016</t>
  </si>
  <si>
    <t>Resolución 06-16-2016</t>
  </si>
  <si>
    <t>Resolución 01/07/2014</t>
  </si>
  <si>
    <t>Resolución 07-24-2015</t>
  </si>
  <si>
    <t>Resolución 12-28-2015</t>
  </si>
  <si>
    <t>Resolución 02-28-2015</t>
  </si>
  <si>
    <t>Resolución 13-24-2015</t>
  </si>
  <si>
    <t>Resolución 06-28-2015</t>
  </si>
  <si>
    <t>Resolución 19-24-2015</t>
  </si>
  <si>
    <t>Resolución 16-28-2015</t>
  </si>
  <si>
    <t>Resolución 04-28-2015</t>
  </si>
  <si>
    <t>Resolución 12-27-2015</t>
  </si>
  <si>
    <t>Resolución 08-27-2015</t>
  </si>
  <si>
    <t>Resolución 04-27-2015</t>
  </si>
  <si>
    <t>Resolución 08-28-2015</t>
  </si>
  <si>
    <t>Resolución 11-24-2015</t>
  </si>
  <si>
    <t>Resolución 02-27-2015</t>
  </si>
  <si>
    <t>Resolución 10-28-2015</t>
  </si>
  <si>
    <t>Resolución 01-06-2014</t>
  </si>
  <si>
    <t>Resolución 15-25-2015</t>
  </si>
  <si>
    <t>Resolución 03-24-2015</t>
  </si>
  <si>
    <t>Resolución 21-24-2015</t>
  </si>
  <si>
    <t>Resolución 17-24-2015</t>
  </si>
  <si>
    <t>Resolución 14-27-2015</t>
  </si>
  <si>
    <t>Resolución 06-27-2015</t>
  </si>
  <si>
    <t>Resolución 09-24-2015</t>
  </si>
  <si>
    <t>Resolución 14-28-2015</t>
  </si>
  <si>
    <t>Resolución 10-27-2015</t>
  </si>
  <si>
    <t>Resolución 05-24-2015</t>
  </si>
  <si>
    <t>Resolución 01-35-2016</t>
  </si>
  <si>
    <t>Resolución CONAP 04-09-2013</t>
  </si>
  <si>
    <r>
      <t>Zona de Reserva Para protección especial de la fauna, flora y en general del ecosistema natural y biotopo en el área (</t>
    </r>
    <r>
      <rPr>
        <b/>
        <sz val="10"/>
        <color theme="1"/>
        <rFont val="Arial"/>
        <family val="2"/>
      </rPr>
      <t>MONTERRICO</t>
    </r>
    <r>
      <rPr>
        <sz val="10"/>
        <color theme="1"/>
        <rFont val="Arial"/>
        <family val="2"/>
      </rPr>
      <t>)</t>
    </r>
  </si>
  <si>
    <t>Resolución 04-16-2016</t>
  </si>
  <si>
    <t>Resolución 04-03-2017</t>
  </si>
  <si>
    <t>Decreto 49-90</t>
  </si>
  <si>
    <t>Bocas del Polochic  **</t>
  </si>
  <si>
    <t>Decreto 38-96</t>
  </si>
  <si>
    <t>Decreto 129-96</t>
  </si>
  <si>
    <t>Acuerdo Gubernativo 719-2003</t>
  </si>
  <si>
    <t>Decreto 41-97</t>
  </si>
  <si>
    <t>Decreto 40-97</t>
  </si>
  <si>
    <t>Resolución SE-CONAP 48-99</t>
  </si>
  <si>
    <t>Decreto 50-99</t>
  </si>
  <si>
    <t>Resolución SE-CONAP 106/2001 y Resolución SE-CONAP No. 054/2021</t>
  </si>
  <si>
    <t>Resolución SE-CONAP 153/2004, 014/2009 y 03/2010</t>
  </si>
  <si>
    <t>Decreto 12-2005</t>
  </si>
  <si>
    <t>Decreto 23-2005</t>
  </si>
  <si>
    <t xml:space="preserve">Decreto 25-2005 </t>
  </si>
  <si>
    <t>Quetzalí</t>
  </si>
  <si>
    <t>Resolución SE-CONAP 144/2006; Resolución SE-CONAP 377/2017</t>
  </si>
  <si>
    <t>Finca La Gloria o Vega del Satán</t>
  </si>
  <si>
    <t>Resolución SE-CONAP 080/2007</t>
  </si>
  <si>
    <t>Resolución SE-CONAP 072/2007 y Resolución SECONAP 033/2021</t>
  </si>
  <si>
    <t>Resolución SE-CONAP 335/2007</t>
  </si>
  <si>
    <t>Resolución SE-CONAP 267/2010</t>
  </si>
  <si>
    <t>Resolución SE-CONAP 225/2010</t>
  </si>
  <si>
    <t>Resolución SE-CONAP 326/2010</t>
  </si>
  <si>
    <t>Decreto 16-2014</t>
  </si>
  <si>
    <t>Resolución SECONAP 16/2005</t>
  </si>
  <si>
    <t>Decreto 16-2016</t>
  </si>
  <si>
    <t>Resolución SE 360/2017</t>
  </si>
  <si>
    <t>Resolución 327/2020</t>
  </si>
  <si>
    <t>I</t>
  </si>
  <si>
    <t>III</t>
  </si>
  <si>
    <t>II</t>
  </si>
  <si>
    <t>IV</t>
  </si>
  <si>
    <t>VI</t>
  </si>
  <si>
    <t>V</t>
  </si>
  <si>
    <t>Ac.Gub. 20-07-63. Ac. Gub. 21-07-64 Modif. en 74 MINEDUC Resolución 01-35-2016</t>
  </si>
  <si>
    <t>Propietario Privado</t>
  </si>
  <si>
    <t>Tikal</t>
  </si>
  <si>
    <t>Laguna del Tigre</t>
  </si>
  <si>
    <t>Laguna del Tigre -Río Escondido-</t>
  </si>
  <si>
    <t>Yaxhá - Nakúm - Naranjo</t>
  </si>
  <si>
    <t>Maya</t>
  </si>
  <si>
    <t>La Chorrera - Manchón Guamuchal</t>
  </si>
  <si>
    <t>Laguna Lachuá</t>
  </si>
  <si>
    <t>Río Sarstun</t>
  </si>
  <si>
    <t>Punta de Manabique</t>
  </si>
  <si>
    <t>Nombre</t>
  </si>
  <si>
    <t>Categoria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</si>
</sst>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.000000"/>
    <numFmt numFmtId="166" formatCode="_(&quot;$&quot;* #,##0.00_);_(&quot;$&quot;* \(#,##0.00\);_(&quot;$&quot;* &quot;-&quot;??_);_(@_)"/>
    <numFmt numFmtId="167" formatCode="0.00000"/>
    <numFmt numFmtId="168" formatCode="#,##0.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宋体"/>
      <charset val="134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75">
    <xf numFmtId="0" fontId="0" fillId="0" borderId="0"/>
    <xf numFmtId="0" fontId="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165" fontId="2" fillId="2" borderId="0" xfId="0" applyNumberFormat="1" applyFont="1" applyFill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7" fontId="10" fillId="0" borderId="3" xfId="0" applyNumberFormat="1" applyFont="1" applyBorder="1" applyAlignment="1">
      <alignment horizontal="center" vertical="center" wrapText="1"/>
    </xf>
    <xf numFmtId="167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167" fontId="10" fillId="0" borderId="2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7" fontId="10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168" fontId="9" fillId="0" borderId="5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2" fontId="0" fillId="0" borderId="0" xfId="0" applyNumberFormat="1"/>
    <xf numFmtId="0" fontId="14" fillId="0" borderId="0" xfId="0" applyFont="1"/>
    <xf numFmtId="0" fontId="0" fillId="4" borderId="0" xfId="0" applyFill="1"/>
  </cellXfs>
  <cellStyles count="275"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Millares 10" xfId="2"/>
    <cellStyle name="Millares 13" xfId="3"/>
    <cellStyle name="Millares 14" xfId="4"/>
    <cellStyle name="Millares 17" xfId="5"/>
    <cellStyle name="Millares 2" xfId="6"/>
    <cellStyle name="Millares 2 10" xfId="7"/>
    <cellStyle name="Millares 2 11" xfId="8"/>
    <cellStyle name="Millares 2 12" xfId="9"/>
    <cellStyle name="Millares 2 13" xfId="10"/>
    <cellStyle name="Millares 2 14" xfId="11"/>
    <cellStyle name="Millares 2 15" xfId="12"/>
    <cellStyle name="Millares 2 16" xfId="13"/>
    <cellStyle name="Millares 2 17" xfId="14"/>
    <cellStyle name="Millares 2 18" xfId="15"/>
    <cellStyle name="Millares 2 19" xfId="16"/>
    <cellStyle name="Millares 2 2" xfId="17"/>
    <cellStyle name="Millares 2 20" xfId="18"/>
    <cellStyle name="Millares 2 21" xfId="19"/>
    <cellStyle name="Millares 2 3" xfId="20"/>
    <cellStyle name="Millares 2 4" xfId="21"/>
    <cellStyle name="Millares 2 5" xfId="22"/>
    <cellStyle name="Millares 2 6" xfId="23"/>
    <cellStyle name="Millares 2 7" xfId="24"/>
    <cellStyle name="Millares 2 8" xfId="25"/>
    <cellStyle name="Millares 2 9" xfId="26"/>
    <cellStyle name="Millares 20" xfId="27"/>
    <cellStyle name="Millares 21" xfId="28"/>
    <cellStyle name="Millares 21 2" xfId="29"/>
    <cellStyle name="Millares 21 3" xfId="30"/>
    <cellStyle name="Millares 21 4" xfId="31"/>
    <cellStyle name="Millares 3" xfId="32"/>
    <cellStyle name="Millares 31" xfId="33"/>
    <cellStyle name="Millares 31 2" xfId="34"/>
    <cellStyle name="Millares 31 3" xfId="35"/>
    <cellStyle name="Millares 31 4" xfId="36"/>
    <cellStyle name="Millares 4" xfId="37"/>
    <cellStyle name="Millares 4 10" xfId="38"/>
    <cellStyle name="Millares 4 11" xfId="39"/>
    <cellStyle name="Millares 4 12" xfId="40"/>
    <cellStyle name="Millares 4 13" xfId="41"/>
    <cellStyle name="Millares 4 14" xfId="42"/>
    <cellStyle name="Millares 4 15" xfId="43"/>
    <cellStyle name="Millares 4 16" xfId="44"/>
    <cellStyle name="Millares 4 17" xfId="45"/>
    <cellStyle name="Millares 4 18" xfId="46"/>
    <cellStyle name="Millares 4 19" xfId="47"/>
    <cellStyle name="Millares 4 2" xfId="48"/>
    <cellStyle name="Millares 4 20" xfId="49"/>
    <cellStyle name="Millares 4 21" xfId="50"/>
    <cellStyle name="Millares 4 3" xfId="51"/>
    <cellStyle name="Millares 4 4" xfId="52"/>
    <cellStyle name="Millares 4 5" xfId="53"/>
    <cellStyle name="Millares 4 6" xfId="54"/>
    <cellStyle name="Millares 4 7" xfId="55"/>
    <cellStyle name="Millares 4 8" xfId="56"/>
    <cellStyle name="Millares 4 9" xfId="57"/>
    <cellStyle name="Millares 44" xfId="58"/>
    <cellStyle name="Millares 5" xfId="59"/>
    <cellStyle name="Moneda 11" xfId="60"/>
    <cellStyle name="Moneda 12" xfId="61"/>
    <cellStyle name="Moneda 15" xfId="62"/>
    <cellStyle name="Moneda 16" xfId="63"/>
    <cellStyle name="Moneda 18" xfId="64"/>
    <cellStyle name="Moneda 19" xfId="65"/>
    <cellStyle name="Moneda 2" xfId="66"/>
    <cellStyle name="Moneda 5" xfId="67"/>
    <cellStyle name="Moneda 6" xfId="68"/>
    <cellStyle name="Normal" xfId="0" builtinId="0"/>
    <cellStyle name="Normal 2" xfId="69"/>
    <cellStyle name="Normal 2 2" xfId="70"/>
    <cellStyle name="Normal 2 2 2" xfId="71"/>
    <cellStyle name="Normal 2 2 3" xfId="72"/>
    <cellStyle name="Normal 2 2 4" xfId="73"/>
    <cellStyle name="Normal 2 2 5" xfId="74"/>
    <cellStyle name="Normal 2 3" xfId="75"/>
    <cellStyle name="Normal 3" xfId="76"/>
    <cellStyle name="Normal 4" xfId="77"/>
    <cellStyle name="Normal 5" xfId="78"/>
    <cellStyle name="Normal_Datos_Generales_SIGUAP" xfId="1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6"/>
  </sheetPr>
  <dimension ref="A2:Q353"/>
  <sheetViews>
    <sheetView topLeftCell="A2" zoomScale="90" zoomScaleNormal="90" zoomScalePageLayoutView="90" workbookViewId="0">
      <pane xSplit="4" ySplit="1" topLeftCell="E337" activePane="bottomRight" state="frozen"/>
      <selection activeCell="A2" sqref="A2"/>
      <selection pane="topRight" activeCell="D2" sqref="D2"/>
      <selection pane="bottomLeft" activeCell="A3" sqref="A3"/>
      <selection pane="bottomRight" activeCell="C3" sqref="C3:D350"/>
    </sheetView>
  </sheetViews>
  <sheetFormatPr baseColWidth="10" defaultRowHeight="14" x14ac:dyDescent="0"/>
  <cols>
    <col min="1" max="1" width="6.5" style="2" customWidth="1"/>
    <col min="2" max="2" width="13.5" style="2" customWidth="1"/>
    <col min="3" max="3" width="32.5" style="2" customWidth="1"/>
    <col min="4" max="4" width="27.6640625" style="2" customWidth="1"/>
    <col min="5" max="5" width="11.6640625" style="2" customWidth="1"/>
    <col min="6" max="6" width="16.5" style="2" customWidth="1"/>
    <col min="7" max="7" width="20.33203125" style="2" customWidth="1"/>
    <col min="8" max="8" width="17.33203125" style="2" customWidth="1"/>
    <col min="9" max="9" width="18.33203125" style="2" customWidth="1"/>
    <col min="10" max="10" width="28.83203125" style="2" customWidth="1"/>
    <col min="11" max="11" width="12.5" style="2" customWidth="1"/>
    <col min="12" max="12" width="30" style="2" customWidth="1"/>
    <col min="13" max="13" width="23.5" style="2" customWidth="1"/>
    <col min="14" max="16384" width="10.83203125" style="2"/>
  </cols>
  <sheetData>
    <row r="2" spans="1:17" s="4" customFormat="1" ht="49.5" customHeight="1">
      <c r="A2" s="7" t="s">
        <v>1187</v>
      </c>
      <c r="B2" s="7" t="s">
        <v>1186</v>
      </c>
      <c r="C2" s="8" t="s">
        <v>1185</v>
      </c>
      <c r="D2" s="7" t="s">
        <v>1184</v>
      </c>
      <c r="E2" s="7" t="s">
        <v>1183</v>
      </c>
      <c r="F2" s="7" t="s">
        <v>1182</v>
      </c>
      <c r="G2" s="7" t="s">
        <v>1181</v>
      </c>
      <c r="H2" s="7" t="s">
        <v>1180</v>
      </c>
      <c r="I2" s="7" t="s">
        <v>1179</v>
      </c>
      <c r="J2" s="8" t="s">
        <v>1178</v>
      </c>
      <c r="K2" s="7" t="s">
        <v>1177</v>
      </c>
      <c r="L2" s="8" t="s">
        <v>1176</v>
      </c>
      <c r="M2" s="8" t="s">
        <v>1304</v>
      </c>
    </row>
    <row r="3" spans="1:17" ht="38.25" customHeight="1">
      <c r="A3" s="1">
        <v>1</v>
      </c>
      <c r="B3" s="14" t="s">
        <v>1175</v>
      </c>
      <c r="C3" s="15" t="s">
        <v>1385</v>
      </c>
      <c r="D3" s="15" t="s">
        <v>927</v>
      </c>
      <c r="E3" s="15" t="s">
        <v>1377</v>
      </c>
      <c r="F3" s="15" t="s">
        <v>94</v>
      </c>
      <c r="G3" s="15" t="s">
        <v>1170</v>
      </c>
      <c r="H3" s="15" t="s">
        <v>94</v>
      </c>
      <c r="I3" s="16">
        <v>55005</v>
      </c>
      <c r="J3" s="15" t="s">
        <v>1174</v>
      </c>
      <c r="K3" s="15">
        <v>1955</v>
      </c>
      <c r="L3" s="15" t="s">
        <v>1173</v>
      </c>
      <c r="M3" s="13" t="s">
        <v>1305</v>
      </c>
    </row>
    <row r="4" spans="1:17" ht="37.5" customHeight="1">
      <c r="A4" s="1">
        <f>A3+1</f>
        <v>2</v>
      </c>
      <c r="B4" s="12" t="s">
        <v>1172</v>
      </c>
      <c r="C4" s="13" t="s">
        <v>1171</v>
      </c>
      <c r="D4" s="13" t="s">
        <v>965</v>
      </c>
      <c r="E4" s="13" t="s">
        <v>1379</v>
      </c>
      <c r="F4" s="13" t="s">
        <v>94</v>
      </c>
      <c r="G4" s="13" t="s">
        <v>1170</v>
      </c>
      <c r="H4" s="13" t="s">
        <v>94</v>
      </c>
      <c r="I4" s="17">
        <v>734.77</v>
      </c>
      <c r="J4" s="13" t="s">
        <v>1235</v>
      </c>
      <c r="K4" s="13">
        <v>1989</v>
      </c>
      <c r="L4" s="13" t="s">
        <v>963</v>
      </c>
      <c r="M4" s="13" t="s">
        <v>1306</v>
      </c>
    </row>
    <row r="5" spans="1:17" ht="54.75" customHeight="1">
      <c r="A5" s="1">
        <f t="shared" ref="A5:A68" si="0">A4+1</f>
        <v>3</v>
      </c>
      <c r="B5" s="14" t="s">
        <v>1169</v>
      </c>
      <c r="C5" s="13" t="s">
        <v>1168</v>
      </c>
      <c r="D5" s="13" t="s">
        <v>927</v>
      </c>
      <c r="E5" s="13" t="s">
        <v>1377</v>
      </c>
      <c r="F5" s="13" t="s">
        <v>94</v>
      </c>
      <c r="G5" s="13" t="s">
        <v>95</v>
      </c>
      <c r="H5" s="13" t="s">
        <v>94</v>
      </c>
      <c r="I5" s="17">
        <v>202865</v>
      </c>
      <c r="J5" s="13" t="s">
        <v>1157</v>
      </c>
      <c r="K5" s="13">
        <v>1990</v>
      </c>
      <c r="L5" s="13" t="s">
        <v>942</v>
      </c>
      <c r="M5" s="13" t="s">
        <v>1307</v>
      </c>
    </row>
    <row r="6" spans="1:17" ht="42" customHeight="1">
      <c r="A6" s="1">
        <f t="shared" si="0"/>
        <v>4</v>
      </c>
      <c r="B6" s="12" t="s">
        <v>1167</v>
      </c>
      <c r="C6" s="13" t="s">
        <v>1386</v>
      </c>
      <c r="D6" s="13" t="s">
        <v>927</v>
      </c>
      <c r="E6" s="13" t="s">
        <v>1377</v>
      </c>
      <c r="F6" s="13" t="s">
        <v>94</v>
      </c>
      <c r="G6" s="13" t="s">
        <v>139</v>
      </c>
      <c r="H6" s="13" t="s">
        <v>94</v>
      </c>
      <c r="I6" s="17">
        <v>289912</v>
      </c>
      <c r="J6" s="13" t="s">
        <v>1157</v>
      </c>
      <c r="K6" s="13">
        <v>1990</v>
      </c>
      <c r="L6" s="13" t="s">
        <v>71</v>
      </c>
      <c r="M6" s="13" t="s">
        <v>1307</v>
      </c>
    </row>
    <row r="7" spans="1:17" ht="37.5" customHeight="1">
      <c r="A7" s="1">
        <f t="shared" si="0"/>
        <v>5</v>
      </c>
      <c r="B7" s="14" t="s">
        <v>1166</v>
      </c>
      <c r="C7" s="13" t="s">
        <v>1387</v>
      </c>
      <c r="D7" s="13" t="s">
        <v>965</v>
      </c>
      <c r="E7" s="13" t="s">
        <v>1379</v>
      </c>
      <c r="F7" s="13" t="s">
        <v>94</v>
      </c>
      <c r="G7" s="13" t="s">
        <v>139</v>
      </c>
      <c r="H7" s="13" t="s">
        <v>94</v>
      </c>
      <c r="I7" s="17">
        <v>45168</v>
      </c>
      <c r="J7" s="13" t="s">
        <v>1157</v>
      </c>
      <c r="K7" s="13">
        <v>1990</v>
      </c>
      <c r="L7" s="13" t="s">
        <v>963</v>
      </c>
      <c r="M7" s="13" t="s">
        <v>1307</v>
      </c>
    </row>
    <row r="8" spans="1:17" ht="38.25" customHeight="1">
      <c r="A8" s="1">
        <f t="shared" si="0"/>
        <v>6</v>
      </c>
      <c r="B8" s="12" t="s">
        <v>1165</v>
      </c>
      <c r="C8" s="13" t="s">
        <v>1164</v>
      </c>
      <c r="D8" s="13" t="s">
        <v>927</v>
      </c>
      <c r="E8" s="13" t="s">
        <v>1377</v>
      </c>
      <c r="F8" s="13" t="s">
        <v>94</v>
      </c>
      <c r="G8" s="13" t="s">
        <v>1163</v>
      </c>
      <c r="H8" s="13" t="s">
        <v>94</v>
      </c>
      <c r="I8" s="17">
        <v>116911</v>
      </c>
      <c r="J8" s="13" t="s">
        <v>1157</v>
      </c>
      <c r="K8" s="13">
        <v>1990</v>
      </c>
      <c r="L8" s="13" t="s">
        <v>71</v>
      </c>
      <c r="M8" s="13" t="s">
        <v>1307</v>
      </c>
    </row>
    <row r="9" spans="1:17" ht="37.5" customHeight="1">
      <c r="A9" s="1">
        <f t="shared" si="0"/>
        <v>7</v>
      </c>
      <c r="B9" s="14" t="s">
        <v>1162</v>
      </c>
      <c r="C9" s="13" t="s">
        <v>1161</v>
      </c>
      <c r="D9" s="13" t="s">
        <v>965</v>
      </c>
      <c r="E9" s="13" t="s">
        <v>1379</v>
      </c>
      <c r="F9" s="13" t="s">
        <v>94</v>
      </c>
      <c r="G9" s="13" t="s">
        <v>939</v>
      </c>
      <c r="H9" s="13" t="s">
        <v>94</v>
      </c>
      <c r="I9" s="17">
        <v>34934</v>
      </c>
      <c r="J9" s="13" t="s">
        <v>1157</v>
      </c>
      <c r="K9" s="13">
        <v>1990</v>
      </c>
      <c r="L9" s="13" t="s">
        <v>963</v>
      </c>
      <c r="M9" s="13" t="s">
        <v>1307</v>
      </c>
    </row>
    <row r="10" spans="1:17" ht="39.75" customHeight="1">
      <c r="A10" s="1">
        <f t="shared" si="0"/>
        <v>8</v>
      </c>
      <c r="B10" s="12" t="s">
        <v>1160</v>
      </c>
      <c r="C10" s="13" t="s">
        <v>1159</v>
      </c>
      <c r="D10" s="13" t="s">
        <v>965</v>
      </c>
      <c r="E10" s="13" t="s">
        <v>1379</v>
      </c>
      <c r="F10" s="13" t="s">
        <v>94</v>
      </c>
      <c r="G10" s="13" t="s">
        <v>1158</v>
      </c>
      <c r="H10" s="13" t="s">
        <v>94</v>
      </c>
      <c r="I10" s="17">
        <v>30719</v>
      </c>
      <c r="J10" s="13" t="s">
        <v>1157</v>
      </c>
      <c r="K10" s="13">
        <v>1990</v>
      </c>
      <c r="L10" s="13" t="s">
        <v>963</v>
      </c>
      <c r="M10" s="13" t="s">
        <v>1307</v>
      </c>
    </row>
    <row r="11" spans="1:17" ht="37.5" customHeight="1">
      <c r="A11" s="1">
        <f t="shared" si="0"/>
        <v>9</v>
      </c>
      <c r="B11" s="12" t="s">
        <v>1156</v>
      </c>
      <c r="C11" s="13" t="s">
        <v>1388</v>
      </c>
      <c r="D11" s="13" t="s">
        <v>927</v>
      </c>
      <c r="E11" s="13" t="s">
        <v>1377</v>
      </c>
      <c r="F11" s="13" t="s">
        <v>94</v>
      </c>
      <c r="G11" s="13" t="s">
        <v>1155</v>
      </c>
      <c r="H11" s="13" t="s">
        <v>94</v>
      </c>
      <c r="I11" s="17">
        <v>37160</v>
      </c>
      <c r="J11" s="13" t="s">
        <v>1154</v>
      </c>
      <c r="K11" s="13">
        <v>2003</v>
      </c>
      <c r="L11" s="13" t="s">
        <v>71</v>
      </c>
      <c r="M11" s="13" t="s">
        <v>1308</v>
      </c>
    </row>
    <row r="12" spans="1:17" ht="101.25" customHeight="1">
      <c r="A12" s="1">
        <f t="shared" si="0"/>
        <v>10</v>
      </c>
      <c r="B12" s="14" t="s">
        <v>1153</v>
      </c>
      <c r="C12" s="13" t="s">
        <v>1389</v>
      </c>
      <c r="D12" s="13" t="s">
        <v>1212</v>
      </c>
      <c r="E12" s="13" t="s">
        <v>1381</v>
      </c>
      <c r="F12" s="13" t="s">
        <v>94</v>
      </c>
      <c r="G12" s="13" t="s">
        <v>1152</v>
      </c>
      <c r="H12" s="13" t="s">
        <v>1151</v>
      </c>
      <c r="I12" s="17">
        <v>2160204</v>
      </c>
      <c r="J12" s="13" t="s">
        <v>1150</v>
      </c>
      <c r="K12" s="13">
        <v>1990</v>
      </c>
      <c r="L12" s="13" t="s">
        <v>71</v>
      </c>
      <c r="M12" s="13" t="s">
        <v>1307</v>
      </c>
    </row>
    <row r="13" spans="1:17" ht="30" customHeight="1">
      <c r="A13" s="1">
        <f t="shared" si="0"/>
        <v>11</v>
      </c>
      <c r="B13" s="12" t="s">
        <v>1149</v>
      </c>
      <c r="C13" s="13" t="s">
        <v>1148</v>
      </c>
      <c r="D13" s="13" t="s">
        <v>1147</v>
      </c>
      <c r="E13" s="13" t="s">
        <v>1377</v>
      </c>
      <c r="F13" s="13" t="s">
        <v>94</v>
      </c>
      <c r="G13" s="13" t="s">
        <v>286</v>
      </c>
      <c r="H13" s="13" t="s">
        <v>94</v>
      </c>
      <c r="I13" s="17">
        <v>60878</v>
      </c>
      <c r="J13" s="13" t="s">
        <v>1146</v>
      </c>
      <c r="K13" s="13">
        <v>1995</v>
      </c>
      <c r="L13" s="13" t="s">
        <v>71</v>
      </c>
      <c r="M13" s="13" t="s">
        <v>1309</v>
      </c>
      <c r="N13" s="3"/>
      <c r="P13" s="3"/>
      <c r="Q13" s="9"/>
    </row>
    <row r="14" spans="1:17" ht="30" customHeight="1">
      <c r="A14" s="1">
        <f t="shared" si="0"/>
        <v>12</v>
      </c>
      <c r="B14" s="14" t="s">
        <v>1145</v>
      </c>
      <c r="C14" s="13" t="s">
        <v>1144</v>
      </c>
      <c r="D14" s="13" t="s">
        <v>700</v>
      </c>
      <c r="E14" s="13" t="s">
        <v>1378</v>
      </c>
      <c r="F14" s="13" t="s">
        <v>94</v>
      </c>
      <c r="G14" s="13" t="s">
        <v>1143</v>
      </c>
      <c r="H14" s="13" t="s">
        <v>94</v>
      </c>
      <c r="I14" s="17">
        <v>16695</v>
      </c>
      <c r="J14" s="13" t="s">
        <v>1142</v>
      </c>
      <c r="K14" s="13">
        <v>1995</v>
      </c>
      <c r="L14" s="13" t="s">
        <v>71</v>
      </c>
      <c r="M14" s="13" t="s">
        <v>1309</v>
      </c>
      <c r="N14" s="3"/>
      <c r="P14" s="3"/>
    </row>
    <row r="15" spans="1:17" ht="30" customHeight="1">
      <c r="A15" s="1">
        <f t="shared" si="0"/>
        <v>13</v>
      </c>
      <c r="B15" s="12" t="s">
        <v>1141</v>
      </c>
      <c r="C15" s="13" t="s">
        <v>1140</v>
      </c>
      <c r="D15" s="13" t="s">
        <v>700</v>
      </c>
      <c r="E15" s="13" t="s">
        <v>1378</v>
      </c>
      <c r="F15" s="13" t="s">
        <v>94</v>
      </c>
      <c r="G15" s="13" t="s">
        <v>286</v>
      </c>
      <c r="H15" s="13" t="s">
        <v>94</v>
      </c>
      <c r="I15" s="17">
        <v>4044</v>
      </c>
      <c r="J15" s="13" t="s">
        <v>1122</v>
      </c>
      <c r="K15" s="13">
        <v>1995</v>
      </c>
      <c r="L15" s="13" t="s">
        <v>71</v>
      </c>
      <c r="M15" s="13" t="s">
        <v>1309</v>
      </c>
      <c r="N15" s="3"/>
      <c r="P15" s="3"/>
    </row>
    <row r="16" spans="1:17" ht="30" customHeight="1">
      <c r="A16" s="1">
        <f t="shared" si="0"/>
        <v>14</v>
      </c>
      <c r="B16" s="14" t="s">
        <v>1139</v>
      </c>
      <c r="C16" s="13" t="s">
        <v>1138</v>
      </c>
      <c r="D16" s="13" t="s">
        <v>1133</v>
      </c>
      <c r="E16" s="13" t="s">
        <v>1379</v>
      </c>
      <c r="F16" s="13" t="s">
        <v>94</v>
      </c>
      <c r="G16" s="13" t="s">
        <v>286</v>
      </c>
      <c r="H16" s="13" t="s">
        <v>94</v>
      </c>
      <c r="I16" s="17">
        <v>1683</v>
      </c>
      <c r="J16" s="13" t="s">
        <v>1122</v>
      </c>
      <c r="K16" s="13">
        <v>1995</v>
      </c>
      <c r="L16" s="13" t="s">
        <v>1132</v>
      </c>
      <c r="M16" s="13" t="s">
        <v>1309</v>
      </c>
      <c r="N16" s="3"/>
      <c r="P16" s="3"/>
    </row>
    <row r="17" spans="1:16" ht="30" customHeight="1">
      <c r="A17" s="1">
        <f t="shared" si="0"/>
        <v>15</v>
      </c>
      <c r="B17" s="12" t="s">
        <v>1137</v>
      </c>
      <c r="C17" s="13" t="s">
        <v>1136</v>
      </c>
      <c r="D17" s="13" t="s">
        <v>1133</v>
      </c>
      <c r="E17" s="13" t="s">
        <v>1379</v>
      </c>
      <c r="F17" s="13" t="s">
        <v>94</v>
      </c>
      <c r="G17" s="13" t="s">
        <v>286</v>
      </c>
      <c r="H17" s="13" t="s">
        <v>94</v>
      </c>
      <c r="I17" s="17">
        <v>3120</v>
      </c>
      <c r="J17" s="13" t="s">
        <v>1122</v>
      </c>
      <c r="K17" s="13">
        <v>1995</v>
      </c>
      <c r="L17" s="13" t="s">
        <v>1132</v>
      </c>
      <c r="M17" s="13" t="s">
        <v>1309</v>
      </c>
      <c r="N17" s="3"/>
      <c r="P17" s="3"/>
    </row>
    <row r="18" spans="1:16" ht="30" customHeight="1">
      <c r="A18" s="1">
        <f t="shared" si="0"/>
        <v>16</v>
      </c>
      <c r="B18" s="14" t="s">
        <v>1135</v>
      </c>
      <c r="C18" s="13" t="s">
        <v>1134</v>
      </c>
      <c r="D18" s="13" t="s">
        <v>1133</v>
      </c>
      <c r="E18" s="13" t="s">
        <v>1379</v>
      </c>
      <c r="F18" s="13" t="s">
        <v>94</v>
      </c>
      <c r="G18" s="13" t="s">
        <v>286</v>
      </c>
      <c r="H18" s="13" t="s">
        <v>94</v>
      </c>
      <c r="I18" s="17">
        <v>1512</v>
      </c>
      <c r="J18" s="13" t="s">
        <v>1122</v>
      </c>
      <c r="K18" s="13">
        <v>1995</v>
      </c>
      <c r="L18" s="13" t="s">
        <v>1132</v>
      </c>
      <c r="M18" s="13" t="s">
        <v>1309</v>
      </c>
      <c r="N18" s="3"/>
    </row>
    <row r="19" spans="1:16" ht="36.75" customHeight="1">
      <c r="A19" s="1">
        <f t="shared" si="0"/>
        <v>17</v>
      </c>
      <c r="B19" s="12" t="s">
        <v>1131</v>
      </c>
      <c r="C19" s="13" t="s">
        <v>1130</v>
      </c>
      <c r="D19" s="13" t="s">
        <v>1212</v>
      </c>
      <c r="E19" s="13" t="s">
        <v>1381</v>
      </c>
      <c r="F19" s="13" t="s">
        <v>94</v>
      </c>
      <c r="G19" s="13" t="s">
        <v>1129</v>
      </c>
      <c r="H19" s="13" t="s">
        <v>94</v>
      </c>
      <c r="I19" s="17">
        <v>123685</v>
      </c>
      <c r="J19" s="13" t="s">
        <v>1122</v>
      </c>
      <c r="K19" s="13">
        <v>1995</v>
      </c>
      <c r="L19" s="13" t="s">
        <v>71</v>
      </c>
      <c r="M19" s="13" t="s">
        <v>1309</v>
      </c>
    </row>
    <row r="20" spans="1:16" ht="30" customHeight="1">
      <c r="A20" s="1">
        <f t="shared" si="0"/>
        <v>18</v>
      </c>
      <c r="B20" s="14" t="s">
        <v>1128</v>
      </c>
      <c r="C20" s="13" t="s">
        <v>1127</v>
      </c>
      <c r="D20" s="13" t="s">
        <v>700</v>
      </c>
      <c r="E20" s="13" t="s">
        <v>1378</v>
      </c>
      <c r="F20" s="13" t="s">
        <v>94</v>
      </c>
      <c r="G20" s="13" t="s">
        <v>1126</v>
      </c>
      <c r="H20" s="13" t="s">
        <v>94</v>
      </c>
      <c r="I20" s="17">
        <v>14766</v>
      </c>
      <c r="J20" s="13" t="s">
        <v>1122</v>
      </c>
      <c r="K20" s="13">
        <v>1995</v>
      </c>
      <c r="L20" s="13" t="s">
        <v>71</v>
      </c>
      <c r="M20" s="13" t="s">
        <v>1309</v>
      </c>
    </row>
    <row r="21" spans="1:16" ht="30" customHeight="1">
      <c r="A21" s="1">
        <f t="shared" si="0"/>
        <v>19</v>
      </c>
      <c r="B21" s="12" t="s">
        <v>1125</v>
      </c>
      <c r="C21" s="13" t="s">
        <v>1124</v>
      </c>
      <c r="D21" s="13" t="s">
        <v>700</v>
      </c>
      <c r="E21" s="13" t="s">
        <v>1378</v>
      </c>
      <c r="F21" s="13" t="s">
        <v>94</v>
      </c>
      <c r="G21" s="13" t="s">
        <v>1123</v>
      </c>
      <c r="H21" s="13" t="s">
        <v>94</v>
      </c>
      <c r="I21" s="17">
        <v>19037</v>
      </c>
      <c r="J21" s="13" t="s">
        <v>1122</v>
      </c>
      <c r="K21" s="13">
        <v>1995</v>
      </c>
      <c r="L21" s="13" t="s">
        <v>71</v>
      </c>
      <c r="M21" s="13" t="s">
        <v>1309</v>
      </c>
    </row>
    <row r="22" spans="1:16" ht="51.75" customHeight="1">
      <c r="A22" s="1">
        <f t="shared" si="0"/>
        <v>20</v>
      </c>
      <c r="B22" s="14" t="s">
        <v>1121</v>
      </c>
      <c r="C22" s="13" t="s">
        <v>1120</v>
      </c>
      <c r="D22" s="13" t="s">
        <v>1275</v>
      </c>
      <c r="E22" s="13" t="s">
        <v>1378</v>
      </c>
      <c r="F22" s="13" t="s">
        <v>8</v>
      </c>
      <c r="G22" s="13" t="s">
        <v>960</v>
      </c>
      <c r="H22" s="13" t="s">
        <v>1119</v>
      </c>
      <c r="I22" s="17">
        <v>122900</v>
      </c>
      <c r="J22" s="13" t="s">
        <v>1118</v>
      </c>
      <c r="K22" s="13">
        <v>1955</v>
      </c>
      <c r="L22" s="13" t="s">
        <v>71</v>
      </c>
      <c r="M22" s="13" t="s">
        <v>1310</v>
      </c>
    </row>
    <row r="23" spans="1:16" ht="30" customHeight="1">
      <c r="A23" s="1">
        <f t="shared" si="0"/>
        <v>21</v>
      </c>
      <c r="B23" s="12" t="s">
        <v>1117</v>
      </c>
      <c r="C23" s="13" t="s">
        <v>1292</v>
      </c>
      <c r="D23" s="13" t="s">
        <v>927</v>
      </c>
      <c r="E23" s="13" t="s">
        <v>1377</v>
      </c>
      <c r="F23" s="13" t="s">
        <v>4</v>
      </c>
      <c r="G23" s="13" t="s">
        <v>161</v>
      </c>
      <c r="H23" s="13" t="s">
        <v>161</v>
      </c>
      <c r="I23" s="17">
        <v>240</v>
      </c>
      <c r="J23" s="13" t="s">
        <v>1116</v>
      </c>
      <c r="K23" s="13">
        <v>1955</v>
      </c>
      <c r="L23" s="13" t="s">
        <v>1115</v>
      </c>
      <c r="M23" s="13" t="s">
        <v>1311</v>
      </c>
      <c r="N23" s="3"/>
    </row>
    <row r="24" spans="1:16" ht="30" customHeight="1">
      <c r="A24" s="1">
        <f t="shared" si="0"/>
        <v>22</v>
      </c>
      <c r="B24" s="14" t="s">
        <v>1114</v>
      </c>
      <c r="C24" s="13" t="s">
        <v>1113</v>
      </c>
      <c r="D24" s="13" t="s">
        <v>927</v>
      </c>
      <c r="E24" s="13" t="s">
        <v>1377</v>
      </c>
      <c r="F24" s="13" t="s">
        <v>1</v>
      </c>
      <c r="G24" s="13" t="s">
        <v>105</v>
      </c>
      <c r="H24" s="13" t="s">
        <v>104</v>
      </c>
      <c r="I24" s="17">
        <v>60</v>
      </c>
      <c r="J24" s="13" t="s">
        <v>1093</v>
      </c>
      <c r="K24" s="13">
        <v>1955</v>
      </c>
      <c r="L24" s="13" t="s">
        <v>71</v>
      </c>
      <c r="M24" s="13" t="s">
        <v>1311</v>
      </c>
      <c r="N24" s="29"/>
    </row>
    <row r="25" spans="1:16" ht="30" customHeight="1">
      <c r="A25" s="1">
        <f t="shared" si="0"/>
        <v>23</v>
      </c>
      <c r="B25" s="12" t="s">
        <v>1112</v>
      </c>
      <c r="C25" s="13" t="s">
        <v>1111</v>
      </c>
      <c r="D25" s="13" t="s">
        <v>927</v>
      </c>
      <c r="E25" s="13" t="s">
        <v>1377</v>
      </c>
      <c r="F25" s="13" t="s">
        <v>15</v>
      </c>
      <c r="G25" s="13" t="s">
        <v>694</v>
      </c>
      <c r="H25" s="13" t="s">
        <v>51</v>
      </c>
      <c r="I25" s="17">
        <v>11</v>
      </c>
      <c r="J25" s="13" t="s">
        <v>1093</v>
      </c>
      <c r="K25" s="13">
        <v>1955</v>
      </c>
      <c r="L25" s="13" t="s">
        <v>1110</v>
      </c>
      <c r="M25" s="13" t="s">
        <v>1312</v>
      </c>
      <c r="N25" s="29"/>
    </row>
    <row r="26" spans="1:16" ht="47.25" customHeight="1">
      <c r="A26" s="1">
        <f t="shared" si="0"/>
        <v>24</v>
      </c>
      <c r="B26" s="14" t="s">
        <v>1109</v>
      </c>
      <c r="C26" s="13" t="s">
        <v>1192</v>
      </c>
      <c r="D26" s="13" t="s">
        <v>927</v>
      </c>
      <c r="E26" s="13" t="s">
        <v>1377</v>
      </c>
      <c r="F26" s="13" t="s">
        <v>298</v>
      </c>
      <c r="G26" s="13" t="s">
        <v>1108</v>
      </c>
      <c r="H26" s="13" t="s">
        <v>413</v>
      </c>
      <c r="I26" s="17">
        <v>73</v>
      </c>
      <c r="J26" s="13" t="s">
        <v>1093</v>
      </c>
      <c r="K26" s="13">
        <v>1955</v>
      </c>
      <c r="L26" s="13" t="s">
        <v>973</v>
      </c>
      <c r="M26" s="13" t="s">
        <v>1311</v>
      </c>
      <c r="N26" s="3"/>
    </row>
    <row r="27" spans="1:16" ht="30" customHeight="1">
      <c r="A27" s="1">
        <f t="shared" si="0"/>
        <v>25</v>
      </c>
      <c r="B27" s="12" t="s">
        <v>1107</v>
      </c>
      <c r="C27" s="13" t="s">
        <v>1106</v>
      </c>
      <c r="D27" s="13" t="s">
        <v>927</v>
      </c>
      <c r="E27" s="13" t="s">
        <v>1377</v>
      </c>
      <c r="F27" s="13" t="s">
        <v>8</v>
      </c>
      <c r="G27" s="13" t="s">
        <v>1105</v>
      </c>
      <c r="H27" s="13" t="s">
        <v>171</v>
      </c>
      <c r="I27" s="17">
        <v>15</v>
      </c>
      <c r="J27" s="13" t="s">
        <v>1093</v>
      </c>
      <c r="K27" s="13">
        <v>1955</v>
      </c>
      <c r="L27" s="13" t="s">
        <v>71</v>
      </c>
      <c r="M27" s="13" t="s">
        <v>1311</v>
      </c>
      <c r="O27" s="3"/>
    </row>
    <row r="28" spans="1:16" ht="44.25" customHeight="1">
      <c r="A28" s="1">
        <f t="shared" si="0"/>
        <v>26</v>
      </c>
      <c r="B28" s="14" t="s">
        <v>1104</v>
      </c>
      <c r="C28" s="13" t="s">
        <v>1103</v>
      </c>
      <c r="D28" s="13" t="s">
        <v>927</v>
      </c>
      <c r="E28" s="13" t="s">
        <v>1377</v>
      </c>
      <c r="F28" s="13" t="s">
        <v>1210</v>
      </c>
      <c r="G28" s="13" t="s">
        <v>1102</v>
      </c>
      <c r="H28" s="13" t="s">
        <v>147</v>
      </c>
      <c r="I28" s="17">
        <v>491</v>
      </c>
      <c r="J28" s="13" t="s">
        <v>1101</v>
      </c>
      <c r="K28" s="13">
        <v>1955</v>
      </c>
      <c r="L28" s="13" t="s">
        <v>1100</v>
      </c>
      <c r="M28" s="13" t="s">
        <v>1313</v>
      </c>
      <c r="O28" s="3"/>
    </row>
    <row r="29" spans="1:16" ht="46.5" customHeight="1">
      <c r="A29" s="1">
        <f t="shared" si="0"/>
        <v>27</v>
      </c>
      <c r="B29" s="12" t="s">
        <v>1099</v>
      </c>
      <c r="C29" s="13" t="s">
        <v>1098</v>
      </c>
      <c r="D29" s="13" t="s">
        <v>927</v>
      </c>
      <c r="E29" s="13" t="s">
        <v>1377</v>
      </c>
      <c r="F29" s="13" t="s">
        <v>2</v>
      </c>
      <c r="G29" s="13" t="s">
        <v>598</v>
      </c>
      <c r="H29" s="13" t="s">
        <v>73</v>
      </c>
      <c r="I29" s="17">
        <v>13000</v>
      </c>
      <c r="J29" s="13" t="s">
        <v>1097</v>
      </c>
      <c r="K29" s="13">
        <v>1955</v>
      </c>
      <c r="L29" s="13" t="s">
        <v>71</v>
      </c>
      <c r="M29" s="13" t="s">
        <v>1314</v>
      </c>
      <c r="O29" s="3"/>
    </row>
    <row r="30" spans="1:16" ht="40.5" customHeight="1">
      <c r="A30" s="1">
        <f t="shared" si="0"/>
        <v>28</v>
      </c>
      <c r="B30" s="14" t="s">
        <v>1096</v>
      </c>
      <c r="C30" s="13" t="s">
        <v>1095</v>
      </c>
      <c r="D30" s="13" t="s">
        <v>927</v>
      </c>
      <c r="E30" s="13" t="s">
        <v>1377</v>
      </c>
      <c r="F30" s="13" t="s">
        <v>4</v>
      </c>
      <c r="G30" s="13" t="s">
        <v>1094</v>
      </c>
      <c r="H30" s="13" t="s">
        <v>898</v>
      </c>
      <c r="I30" s="17">
        <v>0.48</v>
      </c>
      <c r="J30" s="13" t="s">
        <v>1209</v>
      </c>
      <c r="K30" s="13">
        <v>1955</v>
      </c>
      <c r="L30" s="13" t="s">
        <v>71</v>
      </c>
      <c r="M30" s="13" t="s">
        <v>1315</v>
      </c>
    </row>
    <row r="31" spans="1:16" ht="43.5" customHeight="1">
      <c r="A31" s="1">
        <f t="shared" si="0"/>
        <v>29</v>
      </c>
      <c r="B31" s="12" t="s">
        <v>1092</v>
      </c>
      <c r="C31" s="13" t="s">
        <v>1091</v>
      </c>
      <c r="D31" s="13" t="s">
        <v>999</v>
      </c>
      <c r="E31" s="13" t="s">
        <v>998</v>
      </c>
      <c r="F31" s="13" t="s">
        <v>2</v>
      </c>
      <c r="G31" s="13" t="s">
        <v>572</v>
      </c>
      <c r="H31" s="13" t="s">
        <v>73</v>
      </c>
      <c r="I31" s="17">
        <v>311.25900000000001</v>
      </c>
      <c r="J31" s="13" t="s">
        <v>1207</v>
      </c>
      <c r="K31" s="13">
        <v>1956</v>
      </c>
      <c r="L31" s="13" t="s">
        <v>71</v>
      </c>
      <c r="M31" s="13" t="s">
        <v>1316</v>
      </c>
    </row>
    <row r="32" spans="1:16" ht="30" customHeight="1">
      <c r="A32" s="1">
        <f t="shared" si="0"/>
        <v>30</v>
      </c>
      <c r="B32" s="14" t="s">
        <v>1090</v>
      </c>
      <c r="C32" s="13" t="s">
        <v>1089</v>
      </c>
      <c r="D32" s="13" t="s">
        <v>927</v>
      </c>
      <c r="E32" s="13" t="s">
        <v>1377</v>
      </c>
      <c r="F32" s="13" t="s">
        <v>1</v>
      </c>
      <c r="G32" s="13" t="s">
        <v>24</v>
      </c>
      <c r="H32" s="13" t="s">
        <v>24</v>
      </c>
      <c r="I32" s="17">
        <v>902</v>
      </c>
      <c r="J32" s="13" t="s">
        <v>1085</v>
      </c>
      <c r="K32" s="13">
        <v>1956</v>
      </c>
      <c r="L32" s="13" t="s">
        <v>71</v>
      </c>
      <c r="M32" s="13" t="s">
        <v>1311</v>
      </c>
    </row>
    <row r="33" spans="1:13" ht="30" customHeight="1">
      <c r="A33" s="1">
        <f t="shared" si="0"/>
        <v>31</v>
      </c>
      <c r="B33" s="12" t="s">
        <v>1088</v>
      </c>
      <c r="C33" s="13" t="s">
        <v>1087</v>
      </c>
      <c r="D33" s="13" t="s">
        <v>999</v>
      </c>
      <c r="E33" s="13" t="s">
        <v>998</v>
      </c>
      <c r="F33" s="13" t="s">
        <v>1</v>
      </c>
      <c r="G33" s="13" t="s">
        <v>1086</v>
      </c>
      <c r="H33" s="13" t="s">
        <v>24</v>
      </c>
      <c r="I33" s="17">
        <v>4061</v>
      </c>
      <c r="J33" s="13" t="s">
        <v>1085</v>
      </c>
      <c r="K33" s="13">
        <v>1956</v>
      </c>
      <c r="L33" s="13" t="s">
        <v>71</v>
      </c>
      <c r="M33" s="13" t="s">
        <v>1311</v>
      </c>
    </row>
    <row r="34" spans="1:13" ht="70.5" customHeight="1">
      <c r="A34" s="1">
        <f t="shared" si="0"/>
        <v>32</v>
      </c>
      <c r="B34" s="14" t="s">
        <v>1084</v>
      </c>
      <c r="C34" s="13" t="s">
        <v>1083</v>
      </c>
      <c r="D34" s="13" t="s">
        <v>999</v>
      </c>
      <c r="E34" s="13" t="s">
        <v>998</v>
      </c>
      <c r="F34" s="13" t="s">
        <v>1210</v>
      </c>
      <c r="G34" s="13" t="s">
        <v>1082</v>
      </c>
      <c r="H34" s="13" t="s">
        <v>1081</v>
      </c>
      <c r="I34" s="17">
        <v>5265.92</v>
      </c>
      <c r="J34" s="13" t="s">
        <v>995</v>
      </c>
      <c r="K34" s="13">
        <v>1956</v>
      </c>
      <c r="L34" s="13" t="s">
        <v>71</v>
      </c>
      <c r="M34" s="18" t="s">
        <v>1317</v>
      </c>
    </row>
    <row r="35" spans="1:13" ht="63.75" customHeight="1">
      <c r="A35" s="1">
        <f t="shared" si="0"/>
        <v>33</v>
      </c>
      <c r="B35" s="12" t="s">
        <v>1080</v>
      </c>
      <c r="C35" s="13" t="s">
        <v>1079</v>
      </c>
      <c r="D35" s="13" t="s">
        <v>999</v>
      </c>
      <c r="E35" s="13" t="s">
        <v>998</v>
      </c>
      <c r="F35" s="13" t="s">
        <v>1210</v>
      </c>
      <c r="G35" s="13" t="s">
        <v>1078</v>
      </c>
      <c r="H35" s="13" t="s">
        <v>1077</v>
      </c>
      <c r="I35" s="17">
        <v>5436.93</v>
      </c>
      <c r="J35" s="13" t="s">
        <v>995</v>
      </c>
      <c r="K35" s="13">
        <v>1956</v>
      </c>
      <c r="L35" s="13" t="s">
        <v>71</v>
      </c>
      <c r="M35" s="13" t="s">
        <v>1318</v>
      </c>
    </row>
    <row r="36" spans="1:13" ht="37.5" customHeight="1">
      <c r="A36" s="1">
        <f t="shared" si="0"/>
        <v>34</v>
      </c>
      <c r="B36" s="14" t="s">
        <v>1076</v>
      </c>
      <c r="C36" s="13" t="s">
        <v>1075</v>
      </c>
      <c r="D36" s="13" t="s">
        <v>999</v>
      </c>
      <c r="E36" s="13" t="s">
        <v>998</v>
      </c>
      <c r="F36" s="13" t="s">
        <v>298</v>
      </c>
      <c r="G36" s="13" t="s">
        <v>1074</v>
      </c>
      <c r="H36" s="13" t="s">
        <v>734</v>
      </c>
      <c r="I36" s="17">
        <v>683.19</v>
      </c>
      <c r="J36" s="13" t="s">
        <v>995</v>
      </c>
      <c r="K36" s="13">
        <v>1956</v>
      </c>
      <c r="L36" s="13" t="s">
        <v>71</v>
      </c>
      <c r="M36" s="13" t="s">
        <v>1319</v>
      </c>
    </row>
    <row r="37" spans="1:13" ht="37.5" customHeight="1">
      <c r="A37" s="1">
        <f t="shared" si="0"/>
        <v>35</v>
      </c>
      <c r="B37" s="12" t="s">
        <v>1073</v>
      </c>
      <c r="C37" s="13" t="s">
        <v>1072</v>
      </c>
      <c r="D37" s="13" t="s">
        <v>999</v>
      </c>
      <c r="E37" s="13" t="s">
        <v>998</v>
      </c>
      <c r="F37" s="13" t="s">
        <v>298</v>
      </c>
      <c r="G37" s="13" t="s">
        <v>1071</v>
      </c>
      <c r="H37" s="13" t="s">
        <v>296</v>
      </c>
      <c r="I37" s="17">
        <v>524.01</v>
      </c>
      <c r="J37" s="13" t="s">
        <v>995</v>
      </c>
      <c r="K37" s="13">
        <v>1956</v>
      </c>
      <c r="L37" s="13" t="s">
        <v>71</v>
      </c>
      <c r="M37" s="13" t="s">
        <v>1320</v>
      </c>
    </row>
    <row r="38" spans="1:13" ht="37.5" customHeight="1">
      <c r="A38" s="1">
        <f t="shared" si="0"/>
        <v>36</v>
      </c>
      <c r="B38" s="12" t="s">
        <v>1070</v>
      </c>
      <c r="C38" s="13" t="s">
        <v>1069</v>
      </c>
      <c r="D38" s="13" t="s">
        <v>999</v>
      </c>
      <c r="E38" s="13" t="s">
        <v>998</v>
      </c>
      <c r="F38" s="13" t="s">
        <v>4</v>
      </c>
      <c r="G38" s="13" t="s">
        <v>161</v>
      </c>
      <c r="H38" s="13" t="s">
        <v>161</v>
      </c>
      <c r="I38" s="17">
        <v>1101.26</v>
      </c>
      <c r="J38" s="13" t="s">
        <v>995</v>
      </c>
      <c r="K38" s="13">
        <v>1956</v>
      </c>
      <c r="L38" s="13" t="s">
        <v>71</v>
      </c>
      <c r="M38" s="13" t="s">
        <v>1321</v>
      </c>
    </row>
    <row r="39" spans="1:13" ht="37.5" customHeight="1">
      <c r="A39" s="1">
        <f t="shared" si="0"/>
        <v>37</v>
      </c>
      <c r="B39" s="14" t="s">
        <v>1068</v>
      </c>
      <c r="C39" s="13" t="s">
        <v>1067</v>
      </c>
      <c r="D39" s="13" t="s">
        <v>999</v>
      </c>
      <c r="E39" s="13" t="s">
        <v>998</v>
      </c>
      <c r="F39" s="13" t="s">
        <v>298</v>
      </c>
      <c r="G39" s="13" t="s">
        <v>902</v>
      </c>
      <c r="H39" s="13" t="s">
        <v>413</v>
      </c>
      <c r="I39" s="17">
        <v>48.18</v>
      </c>
      <c r="J39" s="13" t="s">
        <v>995</v>
      </c>
      <c r="K39" s="13">
        <v>1956</v>
      </c>
      <c r="L39" s="13" t="s">
        <v>71</v>
      </c>
      <c r="M39" s="13" t="s">
        <v>1322</v>
      </c>
    </row>
    <row r="40" spans="1:13" ht="37.5" customHeight="1">
      <c r="A40" s="1">
        <f t="shared" si="0"/>
        <v>38</v>
      </c>
      <c r="B40" s="12" t="s">
        <v>1066</v>
      </c>
      <c r="C40" s="13" t="s">
        <v>1065</v>
      </c>
      <c r="D40" s="13" t="s">
        <v>999</v>
      </c>
      <c r="E40" s="13" t="s">
        <v>998</v>
      </c>
      <c r="F40" s="13" t="s">
        <v>4</v>
      </c>
      <c r="G40" s="13" t="s">
        <v>453</v>
      </c>
      <c r="H40" s="13" t="s">
        <v>161</v>
      </c>
      <c r="I40" s="17">
        <v>934.52</v>
      </c>
      <c r="J40" s="13" t="s">
        <v>995</v>
      </c>
      <c r="K40" s="13">
        <v>1956</v>
      </c>
      <c r="L40" s="13" t="s">
        <v>71</v>
      </c>
      <c r="M40" s="13" t="s">
        <v>1323</v>
      </c>
    </row>
    <row r="41" spans="1:13" ht="37.5" customHeight="1">
      <c r="A41" s="1">
        <f t="shared" si="0"/>
        <v>39</v>
      </c>
      <c r="B41" s="14" t="s">
        <v>1064</v>
      </c>
      <c r="C41" s="13" t="s">
        <v>1063</v>
      </c>
      <c r="D41" s="13" t="s">
        <v>999</v>
      </c>
      <c r="E41" s="13" t="s">
        <v>998</v>
      </c>
      <c r="F41" s="13" t="s">
        <v>298</v>
      </c>
      <c r="G41" s="13" t="s">
        <v>1062</v>
      </c>
      <c r="H41" s="13" t="s">
        <v>296</v>
      </c>
      <c r="I41" s="17">
        <v>467.16</v>
      </c>
      <c r="J41" s="13" t="s">
        <v>995</v>
      </c>
      <c r="K41" s="13">
        <v>1956</v>
      </c>
      <c r="L41" s="13" t="s">
        <v>71</v>
      </c>
      <c r="M41" s="13" t="s">
        <v>1324</v>
      </c>
    </row>
    <row r="42" spans="1:13" ht="37.5" customHeight="1">
      <c r="A42" s="1">
        <f t="shared" si="0"/>
        <v>40</v>
      </c>
      <c r="B42" s="14" t="s">
        <v>1061</v>
      </c>
      <c r="C42" s="13" t="s">
        <v>1060</v>
      </c>
      <c r="D42" s="13" t="s">
        <v>999</v>
      </c>
      <c r="E42" s="13" t="s">
        <v>998</v>
      </c>
      <c r="F42" s="13" t="s">
        <v>298</v>
      </c>
      <c r="G42" s="13" t="s">
        <v>1059</v>
      </c>
      <c r="H42" s="13" t="s">
        <v>413</v>
      </c>
      <c r="I42" s="17">
        <v>255.69</v>
      </c>
      <c r="J42" s="13" t="s">
        <v>995</v>
      </c>
      <c r="K42" s="13">
        <v>1956</v>
      </c>
      <c r="L42" s="13" t="s">
        <v>71</v>
      </c>
      <c r="M42" s="13" t="s">
        <v>1325</v>
      </c>
    </row>
    <row r="43" spans="1:13" ht="37.5" customHeight="1">
      <c r="A43" s="1">
        <f t="shared" si="0"/>
        <v>41</v>
      </c>
      <c r="B43" s="12" t="s">
        <v>1058</v>
      </c>
      <c r="C43" s="13" t="s">
        <v>1057</v>
      </c>
      <c r="D43" s="13" t="s">
        <v>999</v>
      </c>
      <c r="E43" s="13" t="s">
        <v>998</v>
      </c>
      <c r="F43" s="13" t="s">
        <v>298</v>
      </c>
      <c r="G43" s="13" t="s">
        <v>296</v>
      </c>
      <c r="H43" s="13" t="s">
        <v>296</v>
      </c>
      <c r="I43" s="17">
        <v>24.13</v>
      </c>
      <c r="J43" s="13" t="s">
        <v>995</v>
      </c>
      <c r="K43" s="13">
        <v>1956</v>
      </c>
      <c r="L43" s="13" t="s">
        <v>71</v>
      </c>
      <c r="M43" s="13" t="s">
        <v>1326</v>
      </c>
    </row>
    <row r="44" spans="1:13" ht="37.5" customHeight="1">
      <c r="A44" s="1">
        <f t="shared" si="0"/>
        <v>42</v>
      </c>
      <c r="B44" s="14" t="s">
        <v>1056</v>
      </c>
      <c r="C44" s="13" t="s">
        <v>1055</v>
      </c>
      <c r="D44" s="13" t="s">
        <v>999</v>
      </c>
      <c r="E44" s="13" t="s">
        <v>998</v>
      </c>
      <c r="F44" s="13" t="s">
        <v>1210</v>
      </c>
      <c r="G44" s="13" t="s">
        <v>1054</v>
      </c>
      <c r="H44" s="13" t="s">
        <v>1053</v>
      </c>
      <c r="I44" s="17">
        <v>6698.44</v>
      </c>
      <c r="J44" s="13" t="s">
        <v>995</v>
      </c>
      <c r="K44" s="13">
        <v>1956</v>
      </c>
      <c r="L44" s="13" t="s">
        <v>71</v>
      </c>
      <c r="M44" s="18" t="s">
        <v>1317</v>
      </c>
    </row>
    <row r="45" spans="1:13" ht="42.75" customHeight="1">
      <c r="A45" s="1">
        <f t="shared" si="0"/>
        <v>43</v>
      </c>
      <c r="B45" s="12" t="s">
        <v>1052</v>
      </c>
      <c r="C45" s="13" t="s">
        <v>1051</v>
      </c>
      <c r="D45" s="13" t="s">
        <v>999</v>
      </c>
      <c r="E45" s="13" t="s">
        <v>998</v>
      </c>
      <c r="F45" s="13" t="s">
        <v>298</v>
      </c>
      <c r="G45" s="13" t="s">
        <v>1050</v>
      </c>
      <c r="H45" s="13" t="s">
        <v>296</v>
      </c>
      <c r="I45" s="17">
        <v>583.72</v>
      </c>
      <c r="J45" s="13" t="s">
        <v>995</v>
      </c>
      <c r="K45" s="13">
        <v>1956</v>
      </c>
      <c r="L45" s="13" t="s">
        <v>71</v>
      </c>
      <c r="M45" s="13" t="s">
        <v>1327</v>
      </c>
    </row>
    <row r="46" spans="1:13" ht="37.5" customHeight="1">
      <c r="A46" s="1">
        <f t="shared" si="0"/>
        <v>44</v>
      </c>
      <c r="B46" s="14" t="s">
        <v>1049</v>
      </c>
      <c r="C46" s="13" t="s">
        <v>1048</v>
      </c>
      <c r="D46" s="13" t="s">
        <v>999</v>
      </c>
      <c r="E46" s="13" t="s">
        <v>998</v>
      </c>
      <c r="F46" s="13" t="s">
        <v>298</v>
      </c>
      <c r="G46" s="13" t="s">
        <v>734</v>
      </c>
      <c r="H46" s="13" t="s">
        <v>734</v>
      </c>
      <c r="I46" s="17">
        <v>1074.0899999999999</v>
      </c>
      <c r="J46" s="13" t="s">
        <v>995</v>
      </c>
      <c r="K46" s="13">
        <v>1956</v>
      </c>
      <c r="L46" s="13" t="s">
        <v>71</v>
      </c>
      <c r="M46" s="13" t="s">
        <v>1328</v>
      </c>
    </row>
    <row r="47" spans="1:13" ht="37.5" customHeight="1">
      <c r="A47" s="1">
        <f t="shared" si="0"/>
        <v>45</v>
      </c>
      <c r="B47" s="12" t="s">
        <v>1047</v>
      </c>
      <c r="C47" s="13" t="s">
        <v>1046</v>
      </c>
      <c r="D47" s="13" t="s">
        <v>999</v>
      </c>
      <c r="E47" s="13" t="s">
        <v>998</v>
      </c>
      <c r="F47" s="13" t="s">
        <v>298</v>
      </c>
      <c r="G47" s="13" t="s">
        <v>1045</v>
      </c>
      <c r="H47" s="13" t="s">
        <v>413</v>
      </c>
      <c r="I47" s="17">
        <v>918.46</v>
      </c>
      <c r="J47" s="13" t="s">
        <v>995</v>
      </c>
      <c r="K47" s="13">
        <v>1956</v>
      </c>
      <c r="L47" s="13" t="s">
        <v>71</v>
      </c>
      <c r="M47" s="13" t="s">
        <v>1329</v>
      </c>
    </row>
    <row r="48" spans="1:13" ht="37.5" customHeight="1">
      <c r="A48" s="1">
        <f t="shared" si="0"/>
        <v>46</v>
      </c>
      <c r="B48" s="14" t="s">
        <v>1044</v>
      </c>
      <c r="C48" s="13" t="s">
        <v>1043</v>
      </c>
      <c r="D48" s="13" t="s">
        <v>999</v>
      </c>
      <c r="E48" s="13" t="s">
        <v>998</v>
      </c>
      <c r="F48" s="13" t="s">
        <v>4</v>
      </c>
      <c r="G48" s="13" t="s">
        <v>1042</v>
      </c>
      <c r="H48" s="13" t="s">
        <v>161</v>
      </c>
      <c r="I48" s="17">
        <v>3684.42</v>
      </c>
      <c r="J48" s="13" t="s">
        <v>995</v>
      </c>
      <c r="K48" s="13">
        <v>1956</v>
      </c>
      <c r="L48" s="13" t="s">
        <v>71</v>
      </c>
      <c r="M48" s="13" t="s">
        <v>1330</v>
      </c>
    </row>
    <row r="49" spans="1:13" ht="37.5" customHeight="1">
      <c r="A49" s="1">
        <f t="shared" si="0"/>
        <v>47</v>
      </c>
      <c r="B49" s="12" t="s">
        <v>1041</v>
      </c>
      <c r="C49" s="13" t="s">
        <v>1040</v>
      </c>
      <c r="D49" s="13" t="s">
        <v>999</v>
      </c>
      <c r="E49" s="13" t="s">
        <v>998</v>
      </c>
      <c r="F49" s="13" t="s">
        <v>298</v>
      </c>
      <c r="G49" s="13" t="s">
        <v>1039</v>
      </c>
      <c r="H49" s="13" t="s">
        <v>296</v>
      </c>
      <c r="I49" s="17">
        <v>163.6</v>
      </c>
      <c r="J49" s="13" t="s">
        <v>995</v>
      </c>
      <c r="K49" s="13">
        <v>1956</v>
      </c>
      <c r="L49" s="13" t="s">
        <v>71</v>
      </c>
      <c r="M49" s="13" t="s">
        <v>1331</v>
      </c>
    </row>
    <row r="50" spans="1:13" ht="37.5" customHeight="1">
      <c r="A50" s="1">
        <f t="shared" si="0"/>
        <v>48</v>
      </c>
      <c r="B50" s="12" t="s">
        <v>1038</v>
      </c>
      <c r="C50" s="13" t="s">
        <v>1037</v>
      </c>
      <c r="D50" s="13" t="s">
        <v>999</v>
      </c>
      <c r="E50" s="13" t="s">
        <v>998</v>
      </c>
      <c r="F50" s="13" t="s">
        <v>298</v>
      </c>
      <c r="G50" s="13" t="s">
        <v>1036</v>
      </c>
      <c r="H50" s="13" t="s">
        <v>296</v>
      </c>
      <c r="I50" s="17">
        <v>402.59</v>
      </c>
      <c r="J50" s="13" t="s">
        <v>995</v>
      </c>
      <c r="K50" s="13">
        <v>1956</v>
      </c>
      <c r="L50" s="13" t="s">
        <v>71</v>
      </c>
      <c r="M50" s="13" t="s">
        <v>1332</v>
      </c>
    </row>
    <row r="51" spans="1:13" ht="44.25" customHeight="1">
      <c r="A51" s="1">
        <f t="shared" si="0"/>
        <v>49</v>
      </c>
      <c r="B51" s="14" t="s">
        <v>1035</v>
      </c>
      <c r="C51" s="13" t="s">
        <v>1211</v>
      </c>
      <c r="D51" s="13" t="s">
        <v>927</v>
      </c>
      <c r="E51" s="13" t="s">
        <v>1377</v>
      </c>
      <c r="F51" s="13" t="s">
        <v>0</v>
      </c>
      <c r="G51" s="13" t="s">
        <v>1034</v>
      </c>
      <c r="H51" s="13" t="s">
        <v>1033</v>
      </c>
      <c r="I51" s="17">
        <v>1049.5181829999999</v>
      </c>
      <c r="J51" s="13" t="s">
        <v>1032</v>
      </c>
      <c r="K51" s="13">
        <v>1963</v>
      </c>
      <c r="L51" s="13" t="s">
        <v>973</v>
      </c>
      <c r="M51" s="13" t="s">
        <v>1333</v>
      </c>
    </row>
    <row r="52" spans="1:13" ht="37.5" customHeight="1">
      <c r="A52" s="1">
        <f t="shared" si="0"/>
        <v>50</v>
      </c>
      <c r="B52" s="14" t="s">
        <v>1031</v>
      </c>
      <c r="C52" s="13" t="s">
        <v>1030</v>
      </c>
      <c r="D52" s="13" t="s">
        <v>999</v>
      </c>
      <c r="E52" s="13" t="s">
        <v>998</v>
      </c>
      <c r="F52" s="13" t="s">
        <v>1210</v>
      </c>
      <c r="G52" s="13" t="s">
        <v>1029</v>
      </c>
      <c r="H52" s="13" t="s">
        <v>147</v>
      </c>
      <c r="I52" s="17">
        <v>1172.0999999999999</v>
      </c>
      <c r="J52" s="13" t="s">
        <v>995</v>
      </c>
      <c r="K52" s="13">
        <v>1956</v>
      </c>
      <c r="L52" s="13" t="s">
        <v>71</v>
      </c>
      <c r="M52" s="13" t="s">
        <v>1333</v>
      </c>
    </row>
    <row r="53" spans="1:13" ht="37.5" customHeight="1">
      <c r="A53" s="1">
        <f t="shared" si="0"/>
        <v>51</v>
      </c>
      <c r="B53" s="14" t="s">
        <v>1028</v>
      </c>
      <c r="C53" s="13" t="s">
        <v>1027</v>
      </c>
      <c r="D53" s="13" t="s">
        <v>999</v>
      </c>
      <c r="E53" s="13" t="s">
        <v>998</v>
      </c>
      <c r="F53" s="13" t="s">
        <v>4</v>
      </c>
      <c r="G53" s="13" t="s">
        <v>161</v>
      </c>
      <c r="H53" s="13" t="s">
        <v>161</v>
      </c>
      <c r="I53" s="17">
        <v>3149.72</v>
      </c>
      <c r="J53" s="13" t="s">
        <v>995</v>
      </c>
      <c r="K53" s="13">
        <v>1956</v>
      </c>
      <c r="L53" s="13" t="s">
        <v>71</v>
      </c>
      <c r="M53" s="13" t="s">
        <v>1334</v>
      </c>
    </row>
    <row r="54" spans="1:13" ht="37.5" customHeight="1">
      <c r="A54" s="1">
        <f t="shared" si="0"/>
        <v>52</v>
      </c>
      <c r="B54" s="12" t="s">
        <v>1026</v>
      </c>
      <c r="C54" s="13" t="s">
        <v>1025</v>
      </c>
      <c r="D54" s="13" t="s">
        <v>999</v>
      </c>
      <c r="E54" s="13" t="s">
        <v>998</v>
      </c>
      <c r="F54" s="13" t="s">
        <v>4</v>
      </c>
      <c r="G54" s="19" t="s">
        <v>161</v>
      </c>
      <c r="H54" s="13" t="s">
        <v>161</v>
      </c>
      <c r="I54" s="17">
        <v>1566.73</v>
      </c>
      <c r="J54" s="13" t="s">
        <v>995</v>
      </c>
      <c r="K54" s="13">
        <v>1956</v>
      </c>
      <c r="L54" s="13" t="s">
        <v>71</v>
      </c>
      <c r="M54" s="13" t="s">
        <v>1335</v>
      </c>
    </row>
    <row r="55" spans="1:13" ht="47.25" customHeight="1">
      <c r="A55" s="1">
        <f t="shared" si="0"/>
        <v>53</v>
      </c>
      <c r="B55" s="14" t="s">
        <v>1024</v>
      </c>
      <c r="C55" s="13" t="s">
        <v>1023</v>
      </c>
      <c r="D55" s="13" t="s">
        <v>999</v>
      </c>
      <c r="E55" s="13" t="s">
        <v>998</v>
      </c>
      <c r="F55" s="13" t="s">
        <v>4</v>
      </c>
      <c r="G55" s="13" t="s">
        <v>1022</v>
      </c>
      <c r="H55" s="13" t="s">
        <v>1021</v>
      </c>
      <c r="I55" s="17">
        <v>5702.13</v>
      </c>
      <c r="J55" s="13" t="s">
        <v>995</v>
      </c>
      <c r="K55" s="13">
        <v>1956</v>
      </c>
      <c r="L55" s="13" t="s">
        <v>71</v>
      </c>
      <c r="M55" s="13" t="s">
        <v>1336</v>
      </c>
    </row>
    <row r="56" spans="1:13" ht="80.25" customHeight="1">
      <c r="A56" s="1">
        <f t="shared" si="0"/>
        <v>54</v>
      </c>
      <c r="B56" s="12" t="s">
        <v>1020</v>
      </c>
      <c r="C56" s="13" t="s">
        <v>1019</v>
      </c>
      <c r="D56" s="13" t="s">
        <v>999</v>
      </c>
      <c r="E56" s="13" t="s">
        <v>998</v>
      </c>
      <c r="F56" s="13" t="s">
        <v>4</v>
      </c>
      <c r="G56" s="13" t="s">
        <v>1018</v>
      </c>
      <c r="H56" s="13" t="s">
        <v>161</v>
      </c>
      <c r="I56" s="17">
        <v>5266.2</v>
      </c>
      <c r="J56" s="13" t="s">
        <v>995</v>
      </c>
      <c r="K56" s="13">
        <v>1956</v>
      </c>
      <c r="L56" s="13" t="s">
        <v>71</v>
      </c>
      <c r="M56" s="13" t="s">
        <v>1337</v>
      </c>
    </row>
    <row r="57" spans="1:13" ht="37.5" customHeight="1">
      <c r="A57" s="1">
        <f t="shared" si="0"/>
        <v>55</v>
      </c>
      <c r="B57" s="14" t="s">
        <v>1017</v>
      </c>
      <c r="C57" s="13" t="s">
        <v>1016</v>
      </c>
      <c r="D57" s="13" t="s">
        <v>999</v>
      </c>
      <c r="E57" s="13" t="s">
        <v>998</v>
      </c>
      <c r="F57" s="13" t="s">
        <v>4</v>
      </c>
      <c r="G57" s="13" t="s">
        <v>1015</v>
      </c>
      <c r="H57" s="13" t="s">
        <v>30</v>
      </c>
      <c r="I57" s="17">
        <v>2871.12</v>
      </c>
      <c r="J57" s="13" t="s">
        <v>995</v>
      </c>
      <c r="K57" s="13">
        <v>1956</v>
      </c>
      <c r="L57" s="13" t="s">
        <v>71</v>
      </c>
      <c r="M57" s="13" t="s">
        <v>1338</v>
      </c>
    </row>
    <row r="58" spans="1:13" ht="37.5" customHeight="1">
      <c r="A58" s="1">
        <f t="shared" si="0"/>
        <v>56</v>
      </c>
      <c r="B58" s="12" t="s">
        <v>1014</v>
      </c>
      <c r="C58" s="13" t="s">
        <v>1013</v>
      </c>
      <c r="D58" s="13" t="s">
        <v>999</v>
      </c>
      <c r="E58" s="13" t="s">
        <v>998</v>
      </c>
      <c r="F58" s="13" t="s">
        <v>298</v>
      </c>
      <c r="G58" s="13" t="s">
        <v>1012</v>
      </c>
      <c r="H58" s="13" t="s">
        <v>1011</v>
      </c>
      <c r="I58" s="17">
        <v>850.96</v>
      </c>
      <c r="J58" s="13" t="s">
        <v>995</v>
      </c>
      <c r="K58" s="13">
        <v>1956</v>
      </c>
      <c r="L58" s="13" t="s">
        <v>71</v>
      </c>
      <c r="M58" s="13" t="s">
        <v>1339</v>
      </c>
    </row>
    <row r="59" spans="1:13" ht="60" customHeight="1">
      <c r="A59" s="1">
        <f t="shared" si="0"/>
        <v>57</v>
      </c>
      <c r="B59" s="14" t="s">
        <v>1010</v>
      </c>
      <c r="C59" s="13" t="s">
        <v>1009</v>
      </c>
      <c r="D59" s="13" t="s">
        <v>999</v>
      </c>
      <c r="E59" s="13" t="s">
        <v>998</v>
      </c>
      <c r="F59" s="13" t="s">
        <v>4</v>
      </c>
      <c r="G59" s="13" t="s">
        <v>1008</v>
      </c>
      <c r="H59" s="13" t="s">
        <v>30</v>
      </c>
      <c r="I59" s="17">
        <v>11569.56</v>
      </c>
      <c r="J59" s="13" t="s">
        <v>995</v>
      </c>
      <c r="K59" s="13">
        <v>1956</v>
      </c>
      <c r="L59" s="13" t="s">
        <v>71</v>
      </c>
      <c r="M59" s="13" t="s">
        <v>1340</v>
      </c>
    </row>
    <row r="60" spans="1:13" ht="37.5" customHeight="1">
      <c r="A60" s="1">
        <f t="shared" si="0"/>
        <v>58</v>
      </c>
      <c r="B60" s="12" t="s">
        <v>1007</v>
      </c>
      <c r="C60" s="13" t="s">
        <v>1006</v>
      </c>
      <c r="D60" s="13" t="s">
        <v>999</v>
      </c>
      <c r="E60" s="13" t="s">
        <v>998</v>
      </c>
      <c r="F60" s="13" t="s">
        <v>298</v>
      </c>
      <c r="G60" s="13" t="s">
        <v>1005</v>
      </c>
      <c r="H60" s="13" t="s">
        <v>413</v>
      </c>
      <c r="I60" s="17">
        <v>908.03</v>
      </c>
      <c r="J60" s="13" t="s">
        <v>995</v>
      </c>
      <c r="K60" s="13">
        <v>1956</v>
      </c>
      <c r="L60" s="13" t="s">
        <v>71</v>
      </c>
      <c r="M60" s="13" t="s">
        <v>1341</v>
      </c>
    </row>
    <row r="61" spans="1:13" ht="37.5" customHeight="1">
      <c r="A61" s="1">
        <f t="shared" si="0"/>
        <v>59</v>
      </c>
      <c r="B61" s="14" t="s">
        <v>1004</v>
      </c>
      <c r="C61" s="13" t="s">
        <v>1003</v>
      </c>
      <c r="D61" s="13" t="s">
        <v>999</v>
      </c>
      <c r="E61" s="13" t="s">
        <v>998</v>
      </c>
      <c r="F61" s="13" t="s">
        <v>298</v>
      </c>
      <c r="G61" s="13" t="s">
        <v>1002</v>
      </c>
      <c r="H61" s="13" t="s">
        <v>734</v>
      </c>
      <c r="I61" s="17">
        <v>289.24</v>
      </c>
      <c r="J61" s="13" t="s">
        <v>995</v>
      </c>
      <c r="K61" s="13">
        <v>1956</v>
      </c>
      <c r="L61" s="13" t="s">
        <v>71</v>
      </c>
      <c r="M61" s="13" t="s">
        <v>1342</v>
      </c>
    </row>
    <row r="62" spans="1:13" ht="37.5" customHeight="1">
      <c r="A62" s="1">
        <f t="shared" si="0"/>
        <v>60</v>
      </c>
      <c r="B62" s="14" t="s">
        <v>1001</v>
      </c>
      <c r="C62" s="13" t="s">
        <v>1000</v>
      </c>
      <c r="D62" s="13" t="s">
        <v>999</v>
      </c>
      <c r="E62" s="13" t="s">
        <v>998</v>
      </c>
      <c r="F62" s="13" t="s">
        <v>4</v>
      </c>
      <c r="G62" s="13" t="s">
        <v>997</v>
      </c>
      <c r="H62" s="13" t="s">
        <v>996</v>
      </c>
      <c r="I62" s="17">
        <v>5201.3100000000004</v>
      </c>
      <c r="J62" s="13" t="s">
        <v>995</v>
      </c>
      <c r="K62" s="13">
        <v>1956</v>
      </c>
      <c r="L62" s="13" t="s">
        <v>71</v>
      </c>
      <c r="M62" s="13" t="s">
        <v>1343</v>
      </c>
    </row>
    <row r="63" spans="1:13" ht="51.75" customHeight="1">
      <c r="A63" s="1">
        <f t="shared" si="0"/>
        <v>61</v>
      </c>
      <c r="B63" s="12" t="s">
        <v>994</v>
      </c>
      <c r="C63" s="13" t="s">
        <v>993</v>
      </c>
      <c r="D63" s="13" t="s">
        <v>927</v>
      </c>
      <c r="E63" s="13" t="s">
        <v>1377</v>
      </c>
      <c r="F63" s="13" t="s">
        <v>8</v>
      </c>
      <c r="G63" s="13" t="s">
        <v>240</v>
      </c>
      <c r="H63" s="13" t="s">
        <v>171</v>
      </c>
      <c r="I63" s="17">
        <v>50.21</v>
      </c>
      <c r="J63" s="13" t="s">
        <v>1383</v>
      </c>
      <c r="K63" s="13">
        <v>1963</v>
      </c>
      <c r="L63" s="13" t="s">
        <v>1232</v>
      </c>
      <c r="M63" s="13" t="s">
        <v>1344</v>
      </c>
    </row>
    <row r="64" spans="1:13" ht="50.25" customHeight="1">
      <c r="A64" s="1">
        <f t="shared" si="0"/>
        <v>62</v>
      </c>
      <c r="B64" s="14" t="s">
        <v>992</v>
      </c>
      <c r="C64" s="13" t="s">
        <v>991</v>
      </c>
      <c r="D64" s="13" t="s">
        <v>927</v>
      </c>
      <c r="E64" s="13" t="s">
        <v>1377</v>
      </c>
      <c r="F64" s="13" t="s">
        <v>0</v>
      </c>
      <c r="G64" s="13" t="s">
        <v>990</v>
      </c>
      <c r="H64" s="13" t="s">
        <v>376</v>
      </c>
      <c r="I64" s="17">
        <v>2000</v>
      </c>
      <c r="J64" s="13" t="s">
        <v>989</v>
      </c>
      <c r="K64" s="13">
        <v>1969</v>
      </c>
      <c r="L64" s="13" t="s">
        <v>71</v>
      </c>
      <c r="M64" s="13" t="s">
        <v>1311</v>
      </c>
    </row>
    <row r="65" spans="1:13" ht="30" customHeight="1">
      <c r="A65" s="1">
        <f t="shared" si="0"/>
        <v>63</v>
      </c>
      <c r="B65" s="14" t="s">
        <v>988</v>
      </c>
      <c r="C65" s="13" t="s">
        <v>987</v>
      </c>
      <c r="D65" s="13" t="s">
        <v>927</v>
      </c>
      <c r="E65" s="13" t="s">
        <v>1377</v>
      </c>
      <c r="F65" s="13" t="s">
        <v>2</v>
      </c>
      <c r="G65" s="13" t="s">
        <v>74</v>
      </c>
      <c r="H65" s="13" t="s">
        <v>73</v>
      </c>
      <c r="I65" s="17">
        <v>8</v>
      </c>
      <c r="J65" s="13" t="s">
        <v>986</v>
      </c>
      <c r="K65" s="13">
        <v>1972</v>
      </c>
      <c r="L65" s="13" t="s">
        <v>71</v>
      </c>
      <c r="M65" s="13" t="s">
        <v>1311</v>
      </c>
    </row>
    <row r="66" spans="1:13" ht="42.75" customHeight="1">
      <c r="A66" s="1">
        <f t="shared" si="0"/>
        <v>64</v>
      </c>
      <c r="B66" s="14" t="s">
        <v>985</v>
      </c>
      <c r="C66" s="13" t="s">
        <v>984</v>
      </c>
      <c r="D66" s="13" t="s">
        <v>965</v>
      </c>
      <c r="E66" s="13" t="s">
        <v>1379</v>
      </c>
      <c r="F66" s="13" t="s">
        <v>15</v>
      </c>
      <c r="G66" s="13" t="s">
        <v>983</v>
      </c>
      <c r="H66" s="13" t="s">
        <v>19</v>
      </c>
      <c r="I66" s="17">
        <v>983.29200000000003</v>
      </c>
      <c r="J66" s="13" t="s">
        <v>982</v>
      </c>
      <c r="K66" s="13">
        <v>1977</v>
      </c>
      <c r="L66" s="13" t="s">
        <v>963</v>
      </c>
      <c r="M66" s="13" t="s">
        <v>1345</v>
      </c>
    </row>
    <row r="67" spans="1:13" ht="66" customHeight="1">
      <c r="A67" s="1">
        <f t="shared" si="0"/>
        <v>65</v>
      </c>
      <c r="B67" s="12" t="s">
        <v>981</v>
      </c>
      <c r="C67" s="13" t="s">
        <v>1346</v>
      </c>
      <c r="D67" s="13" t="s">
        <v>703</v>
      </c>
      <c r="E67" s="13" t="s">
        <v>1378</v>
      </c>
      <c r="F67" s="13" t="s">
        <v>298</v>
      </c>
      <c r="G67" s="13" t="s">
        <v>980</v>
      </c>
      <c r="H67" s="13" t="s">
        <v>413</v>
      </c>
      <c r="I67" s="17">
        <v>2800</v>
      </c>
      <c r="J67" s="13" t="s">
        <v>979</v>
      </c>
      <c r="K67" s="13">
        <v>1977</v>
      </c>
      <c r="L67" s="13" t="s">
        <v>963</v>
      </c>
      <c r="M67" s="13"/>
    </row>
    <row r="68" spans="1:13" ht="44.25" customHeight="1">
      <c r="A68" s="1">
        <f t="shared" si="0"/>
        <v>66</v>
      </c>
      <c r="B68" s="14" t="s">
        <v>978</v>
      </c>
      <c r="C68" s="13" t="s">
        <v>977</v>
      </c>
      <c r="D68" s="13" t="s">
        <v>927</v>
      </c>
      <c r="E68" s="13" t="s">
        <v>1377</v>
      </c>
      <c r="F68" s="13" t="s">
        <v>94</v>
      </c>
      <c r="G68" s="13" t="s">
        <v>286</v>
      </c>
      <c r="H68" s="13" t="s">
        <v>94</v>
      </c>
      <c r="I68" s="17">
        <v>1105</v>
      </c>
      <c r="J68" s="13" t="s">
        <v>976</v>
      </c>
      <c r="K68" s="13">
        <v>1980</v>
      </c>
      <c r="L68" s="13" t="s">
        <v>973</v>
      </c>
      <c r="M68" s="13" t="s">
        <v>1311</v>
      </c>
    </row>
    <row r="69" spans="1:13" ht="42" customHeight="1">
      <c r="A69" s="1">
        <f t="shared" ref="A69:A132" si="1">A68+1</f>
        <v>67</v>
      </c>
      <c r="B69" s="12" t="s">
        <v>975</v>
      </c>
      <c r="C69" s="13" t="s">
        <v>974</v>
      </c>
      <c r="D69" s="13" t="s">
        <v>927</v>
      </c>
      <c r="E69" s="13" t="s">
        <v>1377</v>
      </c>
      <c r="F69" s="13" t="s">
        <v>15</v>
      </c>
      <c r="G69" s="13" t="s">
        <v>143</v>
      </c>
      <c r="H69" s="13" t="s">
        <v>51</v>
      </c>
      <c r="I69" s="17">
        <v>81.003</v>
      </c>
      <c r="J69" s="13" t="s">
        <v>1208</v>
      </c>
      <c r="K69" s="13">
        <v>1980</v>
      </c>
      <c r="L69" s="13" t="s">
        <v>973</v>
      </c>
      <c r="M69" s="13" t="s">
        <v>1347</v>
      </c>
    </row>
    <row r="70" spans="1:13" ht="38.25" customHeight="1">
      <c r="A70" s="1">
        <f t="shared" si="1"/>
        <v>68</v>
      </c>
      <c r="B70" s="14" t="s">
        <v>972</v>
      </c>
      <c r="C70" s="13" t="s">
        <v>1300</v>
      </c>
      <c r="D70" s="13" t="s">
        <v>1212</v>
      </c>
      <c r="E70" s="13" t="s">
        <v>1381</v>
      </c>
      <c r="F70" s="13" t="s">
        <v>1</v>
      </c>
      <c r="G70" s="13" t="s">
        <v>971</v>
      </c>
      <c r="H70" s="13" t="s">
        <v>970</v>
      </c>
      <c r="I70" s="17">
        <v>22114.45</v>
      </c>
      <c r="J70" s="13" t="s">
        <v>969</v>
      </c>
      <c r="K70" s="13">
        <v>1987</v>
      </c>
      <c r="L70" s="13" t="s">
        <v>968</v>
      </c>
      <c r="M70" s="13" t="s">
        <v>1348</v>
      </c>
    </row>
    <row r="71" spans="1:13" ht="47.25" customHeight="1">
      <c r="A71" s="1">
        <f t="shared" si="1"/>
        <v>69</v>
      </c>
      <c r="B71" s="12" t="s">
        <v>967</v>
      </c>
      <c r="C71" s="13" t="s">
        <v>966</v>
      </c>
      <c r="D71" s="13" t="s">
        <v>965</v>
      </c>
      <c r="E71" s="13" t="s">
        <v>1379</v>
      </c>
      <c r="F71" s="13" t="s">
        <v>2</v>
      </c>
      <c r="G71" s="13" t="s">
        <v>598</v>
      </c>
      <c r="H71" s="13" t="s">
        <v>73</v>
      </c>
      <c r="I71" s="17">
        <v>6265</v>
      </c>
      <c r="J71" s="13" t="s">
        <v>964</v>
      </c>
      <c r="K71" s="13">
        <v>1990</v>
      </c>
      <c r="L71" s="13" t="s">
        <v>963</v>
      </c>
      <c r="M71" s="13"/>
    </row>
    <row r="72" spans="1:13" ht="48">
      <c r="A72" s="1">
        <f t="shared" si="1"/>
        <v>70</v>
      </c>
      <c r="B72" s="14" t="s">
        <v>962</v>
      </c>
      <c r="C72" s="13" t="s">
        <v>1301</v>
      </c>
      <c r="D72" s="13" t="s">
        <v>1212</v>
      </c>
      <c r="E72" s="13" t="s">
        <v>1381</v>
      </c>
      <c r="F72" s="13" t="s">
        <v>961</v>
      </c>
      <c r="G72" s="13" t="s">
        <v>960</v>
      </c>
      <c r="H72" s="13" t="s">
        <v>959</v>
      </c>
      <c r="I72" s="17">
        <v>240536.82</v>
      </c>
      <c r="J72" s="13" t="s">
        <v>958</v>
      </c>
      <c r="K72" s="13">
        <v>1990</v>
      </c>
      <c r="L72" s="13" t="s">
        <v>957</v>
      </c>
      <c r="M72" s="13" t="s">
        <v>1349</v>
      </c>
    </row>
    <row r="73" spans="1:13" ht="30" customHeight="1">
      <c r="A73" s="1">
        <f t="shared" si="1"/>
        <v>71</v>
      </c>
      <c r="B73" s="12" t="s">
        <v>956</v>
      </c>
      <c r="C73" s="13" t="s">
        <v>955</v>
      </c>
      <c r="D73" s="13" t="s">
        <v>9</v>
      </c>
      <c r="E73" s="13" t="s">
        <v>1382</v>
      </c>
      <c r="F73" s="13" t="s">
        <v>94</v>
      </c>
      <c r="G73" s="13" t="s">
        <v>286</v>
      </c>
      <c r="H73" s="13" t="s">
        <v>94</v>
      </c>
      <c r="I73" s="17">
        <v>454</v>
      </c>
      <c r="J73" s="13" t="s">
        <v>954</v>
      </c>
      <c r="K73" s="13">
        <v>1995</v>
      </c>
      <c r="L73" s="13" t="s">
        <v>1384</v>
      </c>
      <c r="M73" s="13" t="s">
        <v>954</v>
      </c>
    </row>
    <row r="74" spans="1:13" ht="30" customHeight="1">
      <c r="A74" s="1">
        <f t="shared" si="1"/>
        <v>72</v>
      </c>
      <c r="B74" s="14" t="s">
        <v>953</v>
      </c>
      <c r="C74" s="13" t="s">
        <v>952</v>
      </c>
      <c r="D74" s="13" t="s">
        <v>9</v>
      </c>
      <c r="E74" s="13" t="s">
        <v>1382</v>
      </c>
      <c r="F74" s="13" t="s">
        <v>94</v>
      </c>
      <c r="G74" s="13" t="s">
        <v>286</v>
      </c>
      <c r="H74" s="13" t="s">
        <v>94</v>
      </c>
      <c r="I74" s="17">
        <v>556</v>
      </c>
      <c r="J74" s="13" t="s">
        <v>951</v>
      </c>
      <c r="K74" s="13">
        <v>1995</v>
      </c>
      <c r="L74" s="13" t="s">
        <v>1384</v>
      </c>
      <c r="M74" s="13" t="s">
        <v>951</v>
      </c>
    </row>
    <row r="75" spans="1:13" ht="35.25" customHeight="1">
      <c r="A75" s="1">
        <f t="shared" si="1"/>
        <v>73</v>
      </c>
      <c r="B75" s="12" t="s">
        <v>950</v>
      </c>
      <c r="C75" s="13" t="s">
        <v>949</v>
      </c>
      <c r="D75" s="13" t="s">
        <v>9</v>
      </c>
      <c r="E75" s="13" t="s">
        <v>1382</v>
      </c>
      <c r="F75" s="13" t="s">
        <v>2</v>
      </c>
      <c r="G75" s="13" t="s">
        <v>598</v>
      </c>
      <c r="H75" s="13" t="s">
        <v>73</v>
      </c>
      <c r="I75" s="17">
        <v>643.54</v>
      </c>
      <c r="J75" s="13" t="s">
        <v>948</v>
      </c>
      <c r="K75" s="13">
        <v>1995</v>
      </c>
      <c r="L75" s="13" t="s">
        <v>1384</v>
      </c>
      <c r="M75" s="13" t="s">
        <v>948</v>
      </c>
    </row>
    <row r="76" spans="1:13" ht="30" customHeight="1">
      <c r="A76" s="1">
        <f t="shared" si="1"/>
        <v>74</v>
      </c>
      <c r="B76" s="14" t="s">
        <v>947</v>
      </c>
      <c r="C76" s="13" t="s">
        <v>946</v>
      </c>
      <c r="D76" s="13" t="s">
        <v>9</v>
      </c>
      <c r="E76" s="13" t="s">
        <v>1382</v>
      </c>
      <c r="F76" s="13" t="s">
        <v>94</v>
      </c>
      <c r="G76" s="13" t="s">
        <v>286</v>
      </c>
      <c r="H76" s="13" t="s">
        <v>94</v>
      </c>
      <c r="I76" s="17">
        <v>586</v>
      </c>
      <c r="J76" s="13" t="s">
        <v>945</v>
      </c>
      <c r="K76" s="13">
        <v>1995</v>
      </c>
      <c r="L76" s="13" t="s">
        <v>1384</v>
      </c>
      <c r="M76" s="13" t="s">
        <v>945</v>
      </c>
    </row>
    <row r="77" spans="1:13" ht="42.75" customHeight="1">
      <c r="A77" s="1">
        <f t="shared" si="1"/>
        <v>75</v>
      </c>
      <c r="B77" s="12" t="s">
        <v>944</v>
      </c>
      <c r="C77" s="13" t="s">
        <v>1350</v>
      </c>
      <c r="D77" s="13" t="s">
        <v>700</v>
      </c>
      <c r="E77" s="13" t="s">
        <v>1378</v>
      </c>
      <c r="F77" s="13" t="s">
        <v>2</v>
      </c>
      <c r="G77" s="13" t="s">
        <v>372</v>
      </c>
      <c r="H77" s="13" t="s">
        <v>73</v>
      </c>
      <c r="I77" s="17">
        <v>20760</v>
      </c>
      <c r="J77" s="13" t="s">
        <v>943</v>
      </c>
      <c r="K77" s="13">
        <v>1996</v>
      </c>
      <c r="L77" s="13" t="s">
        <v>942</v>
      </c>
      <c r="M77" s="13" t="s">
        <v>1351</v>
      </c>
    </row>
    <row r="78" spans="1:13" ht="30" customHeight="1">
      <c r="A78" s="1">
        <f t="shared" si="1"/>
        <v>76</v>
      </c>
      <c r="B78" s="14" t="s">
        <v>941</v>
      </c>
      <c r="C78" s="13" t="s">
        <v>940</v>
      </c>
      <c r="D78" s="13" t="s">
        <v>9</v>
      </c>
      <c r="E78" s="13" t="s">
        <v>1382</v>
      </c>
      <c r="F78" s="13" t="s">
        <v>0</v>
      </c>
      <c r="G78" s="13" t="s">
        <v>939</v>
      </c>
      <c r="H78" s="13" t="s">
        <v>376</v>
      </c>
      <c r="I78" s="17">
        <v>25</v>
      </c>
      <c r="J78" s="13" t="s">
        <v>938</v>
      </c>
      <c r="K78" s="13">
        <v>1996</v>
      </c>
      <c r="L78" s="13" t="s">
        <v>1384</v>
      </c>
      <c r="M78" s="13" t="s">
        <v>938</v>
      </c>
    </row>
    <row r="79" spans="1:13" ht="30" customHeight="1">
      <c r="A79" s="1">
        <f t="shared" si="1"/>
        <v>77</v>
      </c>
      <c r="B79" s="12" t="s">
        <v>937</v>
      </c>
      <c r="C79" s="13" t="s">
        <v>936</v>
      </c>
      <c r="D79" s="13" t="s">
        <v>9</v>
      </c>
      <c r="E79" s="13" t="s">
        <v>1382</v>
      </c>
      <c r="F79" s="13" t="s">
        <v>15</v>
      </c>
      <c r="G79" s="13" t="s">
        <v>143</v>
      </c>
      <c r="H79" s="13" t="s">
        <v>51</v>
      </c>
      <c r="I79" s="17">
        <v>180</v>
      </c>
      <c r="J79" s="13" t="s">
        <v>935</v>
      </c>
      <c r="K79" s="13">
        <v>1996</v>
      </c>
      <c r="L79" s="13" t="s">
        <v>1384</v>
      </c>
      <c r="M79" s="13" t="s">
        <v>935</v>
      </c>
    </row>
    <row r="80" spans="1:13" ht="39" customHeight="1">
      <c r="A80" s="1">
        <f t="shared" si="1"/>
        <v>78</v>
      </c>
      <c r="B80" s="14" t="s">
        <v>934</v>
      </c>
      <c r="C80" s="13" t="s">
        <v>933</v>
      </c>
      <c r="D80" s="13" t="s">
        <v>932</v>
      </c>
      <c r="E80" s="13" t="s">
        <v>1378</v>
      </c>
      <c r="F80" s="13" t="s">
        <v>2</v>
      </c>
      <c r="G80" s="13" t="s">
        <v>931</v>
      </c>
      <c r="H80" s="13" t="s">
        <v>73</v>
      </c>
      <c r="I80" s="17">
        <v>47433</v>
      </c>
      <c r="J80" s="13" t="s">
        <v>930</v>
      </c>
      <c r="K80" s="13">
        <v>1996</v>
      </c>
      <c r="L80" s="13" t="s">
        <v>929</v>
      </c>
      <c r="M80" s="13" t="s">
        <v>1352</v>
      </c>
    </row>
    <row r="81" spans="1:13" ht="51" customHeight="1">
      <c r="A81" s="1">
        <f t="shared" si="1"/>
        <v>79</v>
      </c>
      <c r="B81" s="12" t="s">
        <v>928</v>
      </c>
      <c r="C81" s="13" t="s">
        <v>1391</v>
      </c>
      <c r="D81" s="13" t="s">
        <v>927</v>
      </c>
      <c r="E81" s="13" t="s">
        <v>1377</v>
      </c>
      <c r="F81" s="13" t="s">
        <v>15</v>
      </c>
      <c r="G81" s="13" t="s">
        <v>143</v>
      </c>
      <c r="H81" s="13" t="s">
        <v>51</v>
      </c>
      <c r="I81" s="17">
        <v>14301.26</v>
      </c>
      <c r="J81" s="13" t="s">
        <v>926</v>
      </c>
      <c r="K81" s="13">
        <v>1996</v>
      </c>
      <c r="L81" s="13" t="s">
        <v>973</v>
      </c>
      <c r="M81" s="13" t="s">
        <v>1353</v>
      </c>
    </row>
    <row r="82" spans="1:13" ht="30" customHeight="1">
      <c r="A82" s="1">
        <f t="shared" si="1"/>
        <v>80</v>
      </c>
      <c r="B82" s="14" t="s">
        <v>925</v>
      </c>
      <c r="C82" s="13" t="s">
        <v>924</v>
      </c>
      <c r="D82" s="13" t="s">
        <v>9</v>
      </c>
      <c r="E82" s="13" t="s">
        <v>1382</v>
      </c>
      <c r="F82" s="13" t="s">
        <v>8</v>
      </c>
      <c r="G82" s="13" t="s">
        <v>282</v>
      </c>
      <c r="H82" s="13" t="s">
        <v>6</v>
      </c>
      <c r="I82" s="17">
        <v>250</v>
      </c>
      <c r="J82" s="13" t="s">
        <v>923</v>
      </c>
      <c r="K82" s="13">
        <v>1996</v>
      </c>
      <c r="L82" s="13" t="s">
        <v>1384</v>
      </c>
      <c r="M82" s="13" t="s">
        <v>923</v>
      </c>
    </row>
    <row r="83" spans="1:13" ht="30" customHeight="1">
      <c r="A83" s="1">
        <f t="shared" si="1"/>
        <v>81</v>
      </c>
      <c r="B83" s="12" t="s">
        <v>922</v>
      </c>
      <c r="C83" s="13" t="s">
        <v>921</v>
      </c>
      <c r="D83" s="13" t="s">
        <v>32</v>
      </c>
      <c r="E83" s="13" t="s">
        <v>1380</v>
      </c>
      <c r="F83" s="13" t="s">
        <v>4</v>
      </c>
      <c r="G83" s="13" t="s">
        <v>920</v>
      </c>
      <c r="H83" s="13" t="s">
        <v>30</v>
      </c>
      <c r="I83" s="17">
        <v>353</v>
      </c>
      <c r="J83" s="13" t="s">
        <v>919</v>
      </c>
      <c r="K83" s="13">
        <v>1996</v>
      </c>
      <c r="L83" s="13" t="s">
        <v>918</v>
      </c>
      <c r="M83" s="13" t="s">
        <v>919</v>
      </c>
    </row>
    <row r="84" spans="1:13" ht="30" customHeight="1">
      <c r="A84" s="1">
        <f t="shared" si="1"/>
        <v>82</v>
      </c>
      <c r="B84" s="14" t="s">
        <v>917</v>
      </c>
      <c r="C84" s="13" t="s">
        <v>916</v>
      </c>
      <c r="D84" s="13" t="s">
        <v>32</v>
      </c>
      <c r="E84" s="13" t="s">
        <v>1380</v>
      </c>
      <c r="F84" s="13" t="s">
        <v>4</v>
      </c>
      <c r="G84" s="13" t="s">
        <v>916</v>
      </c>
      <c r="H84" s="13" t="s">
        <v>161</v>
      </c>
      <c r="I84" s="17">
        <v>4325</v>
      </c>
      <c r="J84" s="13" t="s">
        <v>915</v>
      </c>
      <c r="K84" s="13">
        <v>1996</v>
      </c>
      <c r="L84" s="13" t="s">
        <v>914</v>
      </c>
      <c r="M84" s="13" t="s">
        <v>915</v>
      </c>
    </row>
    <row r="85" spans="1:13" ht="53.25" customHeight="1">
      <c r="A85" s="1">
        <f t="shared" si="1"/>
        <v>83</v>
      </c>
      <c r="B85" s="12" t="s">
        <v>913</v>
      </c>
      <c r="C85" s="13" t="s">
        <v>912</v>
      </c>
      <c r="D85" s="13" t="s">
        <v>911</v>
      </c>
      <c r="E85" s="13" t="s">
        <v>1378</v>
      </c>
      <c r="F85" s="13" t="s">
        <v>1210</v>
      </c>
      <c r="G85" s="13" t="s">
        <v>910</v>
      </c>
      <c r="H85" s="13" t="s">
        <v>909</v>
      </c>
      <c r="I85" s="17">
        <v>5372</v>
      </c>
      <c r="J85" s="13" t="s">
        <v>908</v>
      </c>
      <c r="K85" s="13">
        <v>1997</v>
      </c>
      <c r="L85" s="13" t="s">
        <v>71</v>
      </c>
      <c r="M85" s="13" t="s">
        <v>1354</v>
      </c>
    </row>
    <row r="86" spans="1:13" ht="30" customHeight="1">
      <c r="A86" s="1">
        <f t="shared" si="1"/>
        <v>84</v>
      </c>
      <c r="B86" s="14" t="s">
        <v>907</v>
      </c>
      <c r="C86" s="13" t="s">
        <v>906</v>
      </c>
      <c r="D86" s="13" t="s">
        <v>9</v>
      </c>
      <c r="E86" s="13" t="s">
        <v>1382</v>
      </c>
      <c r="F86" s="13" t="s">
        <v>0</v>
      </c>
      <c r="G86" s="13" t="s">
        <v>782</v>
      </c>
      <c r="H86" s="13" t="s">
        <v>323</v>
      </c>
      <c r="I86" s="17">
        <v>67</v>
      </c>
      <c r="J86" s="13" t="s">
        <v>905</v>
      </c>
      <c r="K86" s="13">
        <v>1997</v>
      </c>
      <c r="L86" s="13" t="s">
        <v>1384</v>
      </c>
      <c r="M86" s="13" t="s">
        <v>905</v>
      </c>
    </row>
    <row r="87" spans="1:13" ht="30" customHeight="1">
      <c r="A87" s="1">
        <f t="shared" si="1"/>
        <v>85</v>
      </c>
      <c r="B87" s="12" t="s">
        <v>904</v>
      </c>
      <c r="C87" s="13" t="s">
        <v>903</v>
      </c>
      <c r="D87" s="13" t="s">
        <v>9</v>
      </c>
      <c r="E87" s="13" t="s">
        <v>1382</v>
      </c>
      <c r="F87" s="13" t="s">
        <v>298</v>
      </c>
      <c r="G87" s="13" t="s">
        <v>902</v>
      </c>
      <c r="H87" s="13" t="s">
        <v>413</v>
      </c>
      <c r="I87" s="17">
        <v>81</v>
      </c>
      <c r="J87" s="13" t="s">
        <v>901</v>
      </c>
      <c r="K87" s="13">
        <v>1997</v>
      </c>
      <c r="L87" s="13" t="s">
        <v>1384</v>
      </c>
      <c r="M87" s="13" t="s">
        <v>901</v>
      </c>
    </row>
    <row r="88" spans="1:13" ht="30" customHeight="1">
      <c r="A88" s="1">
        <f t="shared" si="1"/>
        <v>86</v>
      </c>
      <c r="B88" s="14" t="s">
        <v>900</v>
      </c>
      <c r="C88" s="13" t="s">
        <v>899</v>
      </c>
      <c r="D88" s="13" t="s">
        <v>32</v>
      </c>
      <c r="E88" s="13" t="s">
        <v>1380</v>
      </c>
      <c r="F88" s="13" t="s">
        <v>4</v>
      </c>
      <c r="G88" s="13" t="s">
        <v>898</v>
      </c>
      <c r="H88" s="13" t="s">
        <v>898</v>
      </c>
      <c r="I88" s="17">
        <v>11377</v>
      </c>
      <c r="J88" s="13" t="s">
        <v>897</v>
      </c>
      <c r="K88" s="13">
        <v>1997</v>
      </c>
      <c r="L88" s="13" t="s">
        <v>896</v>
      </c>
      <c r="M88" s="13" t="s">
        <v>897</v>
      </c>
    </row>
    <row r="89" spans="1:13" ht="30" customHeight="1">
      <c r="A89" s="1">
        <f t="shared" si="1"/>
        <v>87</v>
      </c>
      <c r="B89" s="12" t="s">
        <v>895</v>
      </c>
      <c r="C89" s="13" t="s">
        <v>894</v>
      </c>
      <c r="D89" s="13" t="s">
        <v>9</v>
      </c>
      <c r="E89" s="13" t="s">
        <v>1382</v>
      </c>
      <c r="F89" s="13" t="s">
        <v>2</v>
      </c>
      <c r="G89" s="13" t="s">
        <v>598</v>
      </c>
      <c r="H89" s="13" t="s">
        <v>73</v>
      </c>
      <c r="I89" s="17">
        <v>136</v>
      </c>
      <c r="J89" s="13" t="s">
        <v>893</v>
      </c>
      <c r="K89" s="13">
        <v>1997</v>
      </c>
      <c r="L89" s="13" t="s">
        <v>1384</v>
      </c>
      <c r="M89" s="13" t="s">
        <v>893</v>
      </c>
    </row>
    <row r="90" spans="1:13" ht="30" customHeight="1">
      <c r="A90" s="1">
        <f t="shared" si="1"/>
        <v>88</v>
      </c>
      <c r="B90" s="14" t="s">
        <v>892</v>
      </c>
      <c r="C90" s="13" t="s">
        <v>1218</v>
      </c>
      <c r="D90" s="13" t="s">
        <v>1212</v>
      </c>
      <c r="E90" s="13" t="s">
        <v>1381</v>
      </c>
      <c r="F90" s="13" t="s">
        <v>3</v>
      </c>
      <c r="G90" s="13" t="s">
        <v>891</v>
      </c>
      <c r="H90" s="13" t="s">
        <v>13</v>
      </c>
      <c r="I90" s="17">
        <v>45000</v>
      </c>
      <c r="J90" s="13" t="s">
        <v>890</v>
      </c>
      <c r="K90" s="13">
        <v>1997</v>
      </c>
      <c r="L90" s="13" t="s">
        <v>71</v>
      </c>
      <c r="M90" s="13" t="s">
        <v>1355</v>
      </c>
    </row>
    <row r="91" spans="1:13" ht="30" customHeight="1">
      <c r="A91" s="1">
        <f t="shared" si="1"/>
        <v>89</v>
      </c>
      <c r="B91" s="12" t="s">
        <v>889</v>
      </c>
      <c r="C91" s="13" t="s">
        <v>1390</v>
      </c>
      <c r="D91" s="13" t="s">
        <v>9</v>
      </c>
      <c r="E91" s="13" t="s">
        <v>1382</v>
      </c>
      <c r="F91" s="13" t="s">
        <v>0</v>
      </c>
      <c r="G91" s="13" t="s">
        <v>888</v>
      </c>
      <c r="H91" s="13" t="s">
        <v>887</v>
      </c>
      <c r="I91" s="17">
        <v>1243</v>
      </c>
      <c r="J91" s="13" t="s">
        <v>886</v>
      </c>
      <c r="K91" s="13">
        <v>1998</v>
      </c>
      <c r="L91" s="13" t="s">
        <v>1384</v>
      </c>
      <c r="M91" s="13" t="s">
        <v>886</v>
      </c>
    </row>
    <row r="92" spans="1:13" ht="40.5" customHeight="1">
      <c r="A92" s="1">
        <f t="shared" si="1"/>
        <v>90</v>
      </c>
      <c r="B92" s="14" t="s">
        <v>885</v>
      </c>
      <c r="C92" s="13" t="s">
        <v>884</v>
      </c>
      <c r="D92" s="13" t="s">
        <v>32</v>
      </c>
      <c r="E92" s="13" t="s">
        <v>1380</v>
      </c>
      <c r="F92" s="13" t="s">
        <v>4</v>
      </c>
      <c r="G92" s="13" t="s">
        <v>161</v>
      </c>
      <c r="H92" s="13" t="s">
        <v>161</v>
      </c>
      <c r="I92" s="17">
        <v>5615.43</v>
      </c>
      <c r="J92" s="13" t="s">
        <v>1233</v>
      </c>
      <c r="K92" s="13">
        <v>1998</v>
      </c>
      <c r="L92" s="13" t="s">
        <v>883</v>
      </c>
      <c r="M92" s="13" t="s">
        <v>1233</v>
      </c>
    </row>
    <row r="93" spans="1:13" ht="38.25" customHeight="1">
      <c r="A93" s="1">
        <f t="shared" si="1"/>
        <v>91</v>
      </c>
      <c r="B93" s="12" t="s">
        <v>882</v>
      </c>
      <c r="C93" s="13" t="s">
        <v>881</v>
      </c>
      <c r="D93" s="13" t="s">
        <v>703</v>
      </c>
      <c r="E93" s="13" t="s">
        <v>1378</v>
      </c>
      <c r="F93" s="13" t="s">
        <v>298</v>
      </c>
      <c r="G93" s="13" t="s">
        <v>880</v>
      </c>
      <c r="H93" s="13" t="s">
        <v>879</v>
      </c>
      <c r="I93" s="17">
        <v>2012</v>
      </c>
      <c r="J93" s="13" t="s">
        <v>877</v>
      </c>
      <c r="K93" s="13">
        <v>1998</v>
      </c>
      <c r="L93" s="13" t="s">
        <v>878</v>
      </c>
      <c r="M93" s="13" t="s">
        <v>877</v>
      </c>
    </row>
    <row r="94" spans="1:13" ht="30" customHeight="1">
      <c r="A94" s="1">
        <f t="shared" si="1"/>
        <v>92</v>
      </c>
      <c r="B94" s="14" t="s">
        <v>876</v>
      </c>
      <c r="C94" s="13" t="s">
        <v>875</v>
      </c>
      <c r="D94" s="13" t="s">
        <v>9</v>
      </c>
      <c r="E94" s="13" t="s">
        <v>1382</v>
      </c>
      <c r="F94" s="13" t="s">
        <v>15</v>
      </c>
      <c r="G94" s="13" t="s">
        <v>859</v>
      </c>
      <c r="H94" s="13" t="s">
        <v>51</v>
      </c>
      <c r="I94" s="17">
        <v>1366</v>
      </c>
      <c r="J94" s="13" t="s">
        <v>874</v>
      </c>
      <c r="K94" s="13">
        <v>1999</v>
      </c>
      <c r="L94" s="13" t="s">
        <v>1384</v>
      </c>
      <c r="M94" s="13" t="s">
        <v>874</v>
      </c>
    </row>
    <row r="95" spans="1:13" ht="30" customHeight="1">
      <c r="A95" s="1">
        <f t="shared" si="1"/>
        <v>93</v>
      </c>
      <c r="B95" s="12" t="s">
        <v>873</v>
      </c>
      <c r="C95" s="13" t="s">
        <v>872</v>
      </c>
      <c r="D95" s="13" t="s">
        <v>9</v>
      </c>
      <c r="E95" s="13" t="s">
        <v>1382</v>
      </c>
      <c r="F95" s="13" t="s">
        <v>8</v>
      </c>
      <c r="G95" s="13" t="s">
        <v>282</v>
      </c>
      <c r="H95" s="13" t="s">
        <v>6</v>
      </c>
      <c r="I95" s="17">
        <v>205.6</v>
      </c>
      <c r="J95" s="13" t="s">
        <v>871</v>
      </c>
      <c r="K95" s="13">
        <v>1999</v>
      </c>
      <c r="L95" s="13" t="s">
        <v>1384</v>
      </c>
      <c r="M95" s="13" t="s">
        <v>1356</v>
      </c>
    </row>
    <row r="96" spans="1:13" ht="38.25" customHeight="1">
      <c r="A96" s="1">
        <f t="shared" si="1"/>
        <v>94</v>
      </c>
      <c r="B96" s="14" t="s">
        <v>870</v>
      </c>
      <c r="C96" s="13" t="s">
        <v>869</v>
      </c>
      <c r="D96" s="13" t="s">
        <v>868</v>
      </c>
      <c r="E96" s="13" t="s">
        <v>1380</v>
      </c>
      <c r="F96" s="13" t="s">
        <v>298</v>
      </c>
      <c r="G96" s="13" t="s">
        <v>867</v>
      </c>
      <c r="H96" s="13" t="s">
        <v>296</v>
      </c>
      <c r="I96" s="17">
        <v>2673</v>
      </c>
      <c r="J96" s="13" t="s">
        <v>866</v>
      </c>
      <c r="K96" s="13">
        <v>1999</v>
      </c>
      <c r="L96" s="13" t="s">
        <v>71</v>
      </c>
      <c r="M96" s="13" t="s">
        <v>1357</v>
      </c>
    </row>
    <row r="97" spans="1:13" ht="30" customHeight="1">
      <c r="A97" s="1">
        <f t="shared" si="1"/>
        <v>95</v>
      </c>
      <c r="B97" s="12" t="s">
        <v>865</v>
      </c>
      <c r="C97" s="13" t="s">
        <v>864</v>
      </c>
      <c r="D97" s="13" t="s">
        <v>32</v>
      </c>
      <c r="E97" s="13" t="s">
        <v>1380</v>
      </c>
      <c r="F97" s="13" t="s">
        <v>8</v>
      </c>
      <c r="G97" s="13" t="s">
        <v>240</v>
      </c>
      <c r="H97" s="13" t="s">
        <v>171</v>
      </c>
      <c r="I97" s="17">
        <v>1706.25</v>
      </c>
      <c r="J97" s="13" t="s">
        <v>863</v>
      </c>
      <c r="K97" s="13">
        <v>2000</v>
      </c>
      <c r="L97" s="13" t="s">
        <v>862</v>
      </c>
      <c r="M97" s="13" t="s">
        <v>863</v>
      </c>
    </row>
    <row r="98" spans="1:13" ht="30" customHeight="1">
      <c r="A98" s="1">
        <f t="shared" si="1"/>
        <v>96</v>
      </c>
      <c r="B98" s="14" t="s">
        <v>861</v>
      </c>
      <c r="C98" s="13" t="s">
        <v>860</v>
      </c>
      <c r="D98" s="13" t="s">
        <v>9</v>
      </c>
      <c r="E98" s="13" t="s">
        <v>1382</v>
      </c>
      <c r="F98" s="13" t="s">
        <v>15</v>
      </c>
      <c r="G98" s="13" t="s">
        <v>859</v>
      </c>
      <c r="H98" s="13" t="s">
        <v>51</v>
      </c>
      <c r="I98" s="17">
        <v>685</v>
      </c>
      <c r="J98" s="13" t="s">
        <v>858</v>
      </c>
      <c r="K98" s="13">
        <v>2000</v>
      </c>
      <c r="L98" s="13" t="s">
        <v>1384</v>
      </c>
      <c r="M98" s="13" t="s">
        <v>858</v>
      </c>
    </row>
    <row r="99" spans="1:13" ht="30" customHeight="1">
      <c r="A99" s="1">
        <f t="shared" si="1"/>
        <v>97</v>
      </c>
      <c r="B99" s="12" t="s">
        <v>857</v>
      </c>
      <c r="C99" s="13" t="s">
        <v>53</v>
      </c>
      <c r="D99" s="13" t="s">
        <v>9</v>
      </c>
      <c r="E99" s="13" t="s">
        <v>1382</v>
      </c>
      <c r="F99" s="13" t="s">
        <v>298</v>
      </c>
      <c r="G99" s="13" t="s">
        <v>414</v>
      </c>
      <c r="H99" s="13" t="s">
        <v>413</v>
      </c>
      <c r="I99" s="17">
        <v>475</v>
      </c>
      <c r="J99" s="13" t="s">
        <v>856</v>
      </c>
      <c r="K99" s="13">
        <v>2000</v>
      </c>
      <c r="L99" s="13" t="s">
        <v>1384</v>
      </c>
      <c r="M99" s="13" t="s">
        <v>856</v>
      </c>
    </row>
    <row r="100" spans="1:13" ht="30" customHeight="1">
      <c r="A100" s="1">
        <f t="shared" si="1"/>
        <v>98</v>
      </c>
      <c r="B100" s="14" t="s">
        <v>855</v>
      </c>
      <c r="C100" s="13" t="s">
        <v>854</v>
      </c>
      <c r="D100" s="13" t="s">
        <v>9</v>
      </c>
      <c r="E100" s="13" t="s">
        <v>1382</v>
      </c>
      <c r="F100" s="13" t="s">
        <v>0</v>
      </c>
      <c r="G100" s="13" t="s">
        <v>853</v>
      </c>
      <c r="H100" s="13" t="s">
        <v>376</v>
      </c>
      <c r="I100" s="17">
        <v>180</v>
      </c>
      <c r="J100" s="13" t="s">
        <v>852</v>
      </c>
      <c r="K100" s="13">
        <v>2001</v>
      </c>
      <c r="L100" s="13" t="s">
        <v>1384</v>
      </c>
      <c r="M100" s="13" t="s">
        <v>852</v>
      </c>
    </row>
    <row r="101" spans="1:13" ht="30" customHeight="1">
      <c r="A101" s="1">
        <f t="shared" si="1"/>
        <v>99</v>
      </c>
      <c r="B101" s="12" t="s">
        <v>851</v>
      </c>
      <c r="C101" s="13" t="s">
        <v>850</v>
      </c>
      <c r="D101" s="13" t="s">
        <v>9</v>
      </c>
      <c r="E101" s="13" t="s">
        <v>1382</v>
      </c>
      <c r="F101" s="13" t="s">
        <v>15</v>
      </c>
      <c r="G101" s="13" t="s">
        <v>90</v>
      </c>
      <c r="H101" s="13" t="s">
        <v>19</v>
      </c>
      <c r="I101" s="17">
        <v>585</v>
      </c>
      <c r="J101" s="13" t="s">
        <v>849</v>
      </c>
      <c r="K101" s="13">
        <v>2001</v>
      </c>
      <c r="L101" s="13" t="s">
        <v>1384</v>
      </c>
      <c r="M101" s="13" t="s">
        <v>849</v>
      </c>
    </row>
    <row r="102" spans="1:13" ht="30" customHeight="1">
      <c r="A102" s="1">
        <f t="shared" si="1"/>
        <v>100</v>
      </c>
      <c r="B102" s="14" t="s">
        <v>848</v>
      </c>
      <c r="C102" s="13" t="s">
        <v>847</v>
      </c>
      <c r="D102" s="13" t="s">
        <v>9</v>
      </c>
      <c r="E102" s="13" t="s">
        <v>1382</v>
      </c>
      <c r="F102" s="13" t="s">
        <v>15</v>
      </c>
      <c r="G102" s="13" t="s">
        <v>143</v>
      </c>
      <c r="H102" s="13" t="s">
        <v>51</v>
      </c>
      <c r="I102" s="17">
        <v>976.5</v>
      </c>
      <c r="J102" s="13" t="s">
        <v>846</v>
      </c>
      <c r="K102" s="13">
        <v>2001</v>
      </c>
      <c r="L102" s="13" t="s">
        <v>1384</v>
      </c>
      <c r="M102" s="13" t="s">
        <v>846</v>
      </c>
    </row>
    <row r="103" spans="1:13" ht="30" customHeight="1">
      <c r="A103" s="1">
        <f t="shared" si="1"/>
        <v>101</v>
      </c>
      <c r="B103" s="12" t="s">
        <v>845</v>
      </c>
      <c r="C103" s="13" t="s">
        <v>844</v>
      </c>
      <c r="D103" s="13" t="s">
        <v>9</v>
      </c>
      <c r="E103" s="13" t="s">
        <v>1382</v>
      </c>
      <c r="F103" s="13" t="s">
        <v>0</v>
      </c>
      <c r="G103" s="13" t="s">
        <v>809</v>
      </c>
      <c r="H103" s="13" t="s">
        <v>79</v>
      </c>
      <c r="I103" s="17">
        <v>76.709999999999994</v>
      </c>
      <c r="J103" s="13" t="s">
        <v>843</v>
      </c>
      <c r="K103" s="13">
        <v>2001</v>
      </c>
      <c r="L103" s="13" t="s">
        <v>1384</v>
      </c>
      <c r="M103" s="13" t="s">
        <v>843</v>
      </c>
    </row>
    <row r="104" spans="1:13" ht="30" customHeight="1">
      <c r="A104" s="1">
        <f t="shared" si="1"/>
        <v>102</v>
      </c>
      <c r="B104" s="14" t="s">
        <v>842</v>
      </c>
      <c r="C104" s="13" t="s">
        <v>841</v>
      </c>
      <c r="D104" s="13" t="s">
        <v>9</v>
      </c>
      <c r="E104" s="13" t="s">
        <v>1382</v>
      </c>
      <c r="F104" s="13" t="s">
        <v>15</v>
      </c>
      <c r="G104" s="13" t="s">
        <v>90</v>
      </c>
      <c r="H104" s="13" t="s">
        <v>19</v>
      </c>
      <c r="I104" s="17">
        <v>17.736219999999999</v>
      </c>
      <c r="J104" s="13" t="s">
        <v>840</v>
      </c>
      <c r="K104" s="13">
        <v>2001</v>
      </c>
      <c r="L104" s="13" t="s">
        <v>1384</v>
      </c>
      <c r="M104" s="13" t="s">
        <v>1358</v>
      </c>
    </row>
    <row r="105" spans="1:13" ht="30" customHeight="1">
      <c r="A105" s="1">
        <f t="shared" si="1"/>
        <v>103</v>
      </c>
      <c r="B105" s="12" t="s">
        <v>839</v>
      </c>
      <c r="C105" s="13" t="s">
        <v>838</v>
      </c>
      <c r="D105" s="13" t="s">
        <v>9</v>
      </c>
      <c r="E105" s="13" t="s">
        <v>1382</v>
      </c>
      <c r="F105" s="13" t="s">
        <v>8</v>
      </c>
      <c r="G105" s="13" t="s">
        <v>837</v>
      </c>
      <c r="H105" s="13" t="s">
        <v>171</v>
      </c>
      <c r="I105" s="17">
        <v>227.3</v>
      </c>
      <c r="J105" s="13" t="s">
        <v>836</v>
      </c>
      <c r="K105" s="13">
        <v>2001</v>
      </c>
      <c r="L105" s="13" t="s">
        <v>1384</v>
      </c>
      <c r="M105" s="13" t="s">
        <v>836</v>
      </c>
    </row>
    <row r="106" spans="1:13" ht="30" customHeight="1">
      <c r="A106" s="1">
        <f t="shared" si="1"/>
        <v>104</v>
      </c>
      <c r="B106" s="14" t="s">
        <v>835</v>
      </c>
      <c r="C106" s="13" t="s">
        <v>834</v>
      </c>
      <c r="D106" s="13" t="s">
        <v>9</v>
      </c>
      <c r="E106" s="13" t="s">
        <v>1382</v>
      </c>
      <c r="F106" s="13" t="s">
        <v>0</v>
      </c>
      <c r="G106" s="13" t="s">
        <v>809</v>
      </c>
      <c r="H106" s="13" t="s">
        <v>79</v>
      </c>
      <c r="I106" s="17">
        <v>418.01</v>
      </c>
      <c r="J106" s="13" t="s">
        <v>833</v>
      </c>
      <c r="K106" s="13">
        <v>2001</v>
      </c>
      <c r="L106" s="13" t="s">
        <v>1384</v>
      </c>
      <c r="M106" s="13" t="s">
        <v>833</v>
      </c>
    </row>
    <row r="107" spans="1:13" ht="30" customHeight="1">
      <c r="A107" s="1">
        <f t="shared" si="1"/>
        <v>105</v>
      </c>
      <c r="B107" s="12" t="s">
        <v>832</v>
      </c>
      <c r="C107" s="13" t="s">
        <v>831</v>
      </c>
      <c r="D107" s="13" t="s">
        <v>9</v>
      </c>
      <c r="E107" s="13" t="s">
        <v>1382</v>
      </c>
      <c r="F107" s="13" t="s">
        <v>15</v>
      </c>
      <c r="G107" s="13" t="s">
        <v>143</v>
      </c>
      <c r="H107" s="13" t="s">
        <v>51</v>
      </c>
      <c r="I107" s="17">
        <v>451</v>
      </c>
      <c r="J107" s="13" t="s">
        <v>830</v>
      </c>
      <c r="K107" s="13">
        <v>2001</v>
      </c>
      <c r="L107" s="13" t="s">
        <v>1384</v>
      </c>
      <c r="M107" s="13" t="s">
        <v>830</v>
      </c>
    </row>
    <row r="108" spans="1:13" ht="30" customHeight="1">
      <c r="A108" s="1">
        <f t="shared" si="1"/>
        <v>106</v>
      </c>
      <c r="B108" s="14" t="s">
        <v>829</v>
      </c>
      <c r="C108" s="13" t="s">
        <v>828</v>
      </c>
      <c r="D108" s="13" t="s">
        <v>9</v>
      </c>
      <c r="E108" s="13" t="s">
        <v>1382</v>
      </c>
      <c r="F108" s="13" t="s">
        <v>15</v>
      </c>
      <c r="G108" s="13" t="s">
        <v>20</v>
      </c>
      <c r="H108" s="13" t="s">
        <v>19</v>
      </c>
      <c r="I108" s="17">
        <v>34</v>
      </c>
      <c r="J108" s="13" t="s">
        <v>827</v>
      </c>
      <c r="K108" s="13">
        <v>2001</v>
      </c>
      <c r="L108" s="13" t="s">
        <v>1384</v>
      </c>
      <c r="M108" s="13" t="s">
        <v>827</v>
      </c>
    </row>
    <row r="109" spans="1:13" ht="30" customHeight="1">
      <c r="A109" s="1">
        <f t="shared" si="1"/>
        <v>107</v>
      </c>
      <c r="B109" s="12" t="s">
        <v>826</v>
      </c>
      <c r="C109" s="13" t="s">
        <v>825</v>
      </c>
      <c r="D109" s="13" t="s">
        <v>32</v>
      </c>
      <c r="E109" s="13" t="s">
        <v>1380</v>
      </c>
      <c r="F109" s="13" t="s">
        <v>3</v>
      </c>
      <c r="G109" s="13" t="s">
        <v>824</v>
      </c>
      <c r="H109" s="13" t="s">
        <v>13</v>
      </c>
      <c r="I109" s="17">
        <v>39</v>
      </c>
      <c r="J109" s="13" t="s">
        <v>823</v>
      </c>
      <c r="K109" s="13">
        <v>2001</v>
      </c>
      <c r="L109" s="13" t="s">
        <v>822</v>
      </c>
      <c r="M109" s="13" t="s">
        <v>823</v>
      </c>
    </row>
    <row r="110" spans="1:13" ht="30" customHeight="1">
      <c r="A110" s="1">
        <f t="shared" si="1"/>
        <v>108</v>
      </c>
      <c r="B110" s="14" t="s">
        <v>821</v>
      </c>
      <c r="C110" s="13" t="s">
        <v>820</v>
      </c>
      <c r="D110" s="13" t="s">
        <v>9</v>
      </c>
      <c r="E110" s="13" t="s">
        <v>1382</v>
      </c>
      <c r="F110" s="13" t="s">
        <v>0</v>
      </c>
      <c r="G110" s="13" t="s">
        <v>805</v>
      </c>
      <c r="H110" s="13" t="s">
        <v>79</v>
      </c>
      <c r="I110" s="17">
        <v>30.5</v>
      </c>
      <c r="J110" s="13" t="s">
        <v>819</v>
      </c>
      <c r="K110" s="13">
        <v>2001</v>
      </c>
      <c r="L110" s="13" t="s">
        <v>1384</v>
      </c>
      <c r="M110" s="13" t="s">
        <v>819</v>
      </c>
    </row>
    <row r="111" spans="1:13" ht="30" customHeight="1">
      <c r="A111" s="1">
        <f t="shared" si="1"/>
        <v>109</v>
      </c>
      <c r="B111" s="12" t="s">
        <v>818</v>
      </c>
      <c r="C111" s="13" t="s">
        <v>817</v>
      </c>
      <c r="D111" s="13" t="s">
        <v>9</v>
      </c>
      <c r="E111" s="13" t="s">
        <v>1382</v>
      </c>
      <c r="F111" s="13" t="s">
        <v>0</v>
      </c>
      <c r="G111" s="13" t="s">
        <v>816</v>
      </c>
      <c r="H111" s="13" t="s">
        <v>79</v>
      </c>
      <c r="I111" s="17">
        <v>609.20000000000005</v>
      </c>
      <c r="J111" s="13" t="s">
        <v>815</v>
      </c>
      <c r="K111" s="13">
        <v>2001</v>
      </c>
      <c r="L111" s="13" t="s">
        <v>1384</v>
      </c>
      <c r="M111" s="13" t="s">
        <v>815</v>
      </c>
    </row>
    <row r="112" spans="1:13" ht="30" customHeight="1">
      <c r="A112" s="1">
        <f t="shared" si="1"/>
        <v>110</v>
      </c>
      <c r="B112" s="14" t="s">
        <v>814</v>
      </c>
      <c r="C112" s="13" t="s">
        <v>813</v>
      </c>
      <c r="D112" s="13" t="s">
        <v>9</v>
      </c>
      <c r="E112" s="13" t="s">
        <v>1382</v>
      </c>
      <c r="F112" s="13" t="s">
        <v>0</v>
      </c>
      <c r="G112" s="13" t="s">
        <v>805</v>
      </c>
      <c r="H112" s="13" t="s">
        <v>79</v>
      </c>
      <c r="I112" s="17">
        <v>45</v>
      </c>
      <c r="J112" s="13" t="s">
        <v>812</v>
      </c>
      <c r="K112" s="13">
        <v>2001</v>
      </c>
      <c r="L112" s="13" t="s">
        <v>1384</v>
      </c>
      <c r="M112" s="13" t="s">
        <v>812</v>
      </c>
    </row>
    <row r="113" spans="1:13" ht="30" customHeight="1">
      <c r="A113" s="1">
        <f t="shared" si="1"/>
        <v>111</v>
      </c>
      <c r="B113" s="12" t="s">
        <v>811</v>
      </c>
      <c r="C113" s="13" t="s">
        <v>810</v>
      </c>
      <c r="D113" s="13" t="s">
        <v>9</v>
      </c>
      <c r="E113" s="13" t="s">
        <v>1382</v>
      </c>
      <c r="F113" s="13" t="s">
        <v>0</v>
      </c>
      <c r="G113" s="13" t="s">
        <v>809</v>
      </c>
      <c r="H113" s="13" t="s">
        <v>79</v>
      </c>
      <c r="I113" s="17">
        <v>781.8</v>
      </c>
      <c r="J113" s="13" t="s">
        <v>808</v>
      </c>
      <c r="K113" s="13">
        <v>2001</v>
      </c>
      <c r="L113" s="13" t="s">
        <v>1384</v>
      </c>
      <c r="M113" s="13" t="s">
        <v>808</v>
      </c>
    </row>
    <row r="114" spans="1:13" ht="30" customHeight="1">
      <c r="A114" s="1">
        <f t="shared" si="1"/>
        <v>112</v>
      </c>
      <c r="B114" s="14" t="s">
        <v>807</v>
      </c>
      <c r="C114" s="13" t="s">
        <v>806</v>
      </c>
      <c r="D114" s="13" t="s">
        <v>9</v>
      </c>
      <c r="E114" s="13" t="s">
        <v>1382</v>
      </c>
      <c r="F114" s="13" t="s">
        <v>0</v>
      </c>
      <c r="G114" s="13" t="s">
        <v>805</v>
      </c>
      <c r="H114" s="13" t="s">
        <v>79</v>
      </c>
      <c r="I114" s="17">
        <v>112.5</v>
      </c>
      <c r="J114" s="13" t="s">
        <v>804</v>
      </c>
      <c r="K114" s="13">
        <v>2001</v>
      </c>
      <c r="L114" s="13" t="s">
        <v>1384</v>
      </c>
      <c r="M114" s="13" t="s">
        <v>804</v>
      </c>
    </row>
    <row r="115" spans="1:13" ht="30" customHeight="1">
      <c r="A115" s="1">
        <f t="shared" si="1"/>
        <v>113</v>
      </c>
      <c r="B115" s="12" t="s">
        <v>803</v>
      </c>
      <c r="C115" s="13" t="s">
        <v>802</v>
      </c>
      <c r="D115" s="13" t="s">
        <v>9</v>
      </c>
      <c r="E115" s="13" t="s">
        <v>1382</v>
      </c>
      <c r="F115" s="13" t="s">
        <v>4</v>
      </c>
      <c r="G115" s="13" t="s">
        <v>801</v>
      </c>
      <c r="H115" s="13" t="s">
        <v>30</v>
      </c>
      <c r="I115" s="17">
        <v>450</v>
      </c>
      <c r="J115" s="13" t="s">
        <v>800</v>
      </c>
      <c r="K115" s="13">
        <v>2001</v>
      </c>
      <c r="L115" s="13" t="s">
        <v>1384</v>
      </c>
      <c r="M115" s="13" t="s">
        <v>800</v>
      </c>
    </row>
    <row r="116" spans="1:13" ht="64.5" customHeight="1">
      <c r="A116" s="1">
        <f t="shared" si="1"/>
        <v>114</v>
      </c>
      <c r="B116" s="14" t="s">
        <v>799</v>
      </c>
      <c r="C116" s="13" t="s">
        <v>798</v>
      </c>
      <c r="D116" s="13" t="s">
        <v>9</v>
      </c>
      <c r="E116" s="13" t="s">
        <v>1382</v>
      </c>
      <c r="F116" s="13" t="s">
        <v>0</v>
      </c>
      <c r="G116" s="13" t="s">
        <v>797</v>
      </c>
      <c r="H116" s="13" t="s">
        <v>6</v>
      </c>
      <c r="I116" s="17">
        <v>841.41</v>
      </c>
      <c r="J116" s="13" t="s">
        <v>796</v>
      </c>
      <c r="K116" s="13">
        <v>2001</v>
      </c>
      <c r="L116" s="13" t="s">
        <v>1384</v>
      </c>
      <c r="M116" s="13" t="s">
        <v>796</v>
      </c>
    </row>
    <row r="117" spans="1:13" ht="36">
      <c r="A117" s="1">
        <f t="shared" si="1"/>
        <v>115</v>
      </c>
      <c r="B117" s="12" t="s">
        <v>795</v>
      </c>
      <c r="C117" s="13" t="s">
        <v>794</v>
      </c>
      <c r="D117" s="13" t="s">
        <v>9</v>
      </c>
      <c r="E117" s="13" t="s">
        <v>1382</v>
      </c>
      <c r="F117" s="13" t="s">
        <v>15</v>
      </c>
      <c r="G117" s="13" t="s">
        <v>90</v>
      </c>
      <c r="H117" s="13" t="s">
        <v>19</v>
      </c>
      <c r="I117" s="17">
        <v>50.171599999999998</v>
      </c>
      <c r="J117" s="13" t="s">
        <v>1293</v>
      </c>
      <c r="K117" s="13">
        <v>2001</v>
      </c>
      <c r="L117" s="13" t="s">
        <v>1384</v>
      </c>
      <c r="M117" s="13" t="s">
        <v>1293</v>
      </c>
    </row>
    <row r="118" spans="1:13" ht="30" customHeight="1">
      <c r="A118" s="1">
        <f t="shared" si="1"/>
        <v>116</v>
      </c>
      <c r="B118" s="14" t="s">
        <v>793</v>
      </c>
      <c r="C118" s="13" t="s">
        <v>792</v>
      </c>
      <c r="D118" s="13" t="s">
        <v>9</v>
      </c>
      <c r="E118" s="13" t="s">
        <v>1382</v>
      </c>
      <c r="F118" s="13" t="s">
        <v>15</v>
      </c>
      <c r="G118" s="13" t="s">
        <v>261</v>
      </c>
      <c r="H118" s="13" t="s">
        <v>19</v>
      </c>
      <c r="I118" s="17">
        <v>50.35</v>
      </c>
      <c r="J118" s="13" t="s">
        <v>791</v>
      </c>
      <c r="K118" s="13">
        <v>2001</v>
      </c>
      <c r="L118" s="13" t="s">
        <v>1384</v>
      </c>
      <c r="M118" s="13" t="s">
        <v>791</v>
      </c>
    </row>
    <row r="119" spans="1:13" ht="30" customHeight="1">
      <c r="A119" s="1">
        <f t="shared" si="1"/>
        <v>117</v>
      </c>
      <c r="B119" s="12" t="s">
        <v>790</v>
      </c>
      <c r="C119" s="13" t="s">
        <v>789</v>
      </c>
      <c r="D119" s="13" t="s">
        <v>9</v>
      </c>
      <c r="E119" s="13" t="s">
        <v>1382</v>
      </c>
      <c r="F119" s="13" t="s">
        <v>15</v>
      </c>
      <c r="G119" s="13" t="s">
        <v>90</v>
      </c>
      <c r="H119" s="13" t="s">
        <v>19</v>
      </c>
      <c r="I119" s="17">
        <v>115</v>
      </c>
      <c r="J119" s="13" t="s">
        <v>788</v>
      </c>
      <c r="K119" s="13">
        <v>2001</v>
      </c>
      <c r="L119" s="13" t="s">
        <v>1384</v>
      </c>
      <c r="M119" s="13" t="s">
        <v>788</v>
      </c>
    </row>
    <row r="120" spans="1:13" ht="30" customHeight="1">
      <c r="A120" s="1">
        <f t="shared" si="1"/>
        <v>118</v>
      </c>
      <c r="B120" s="12" t="s">
        <v>787</v>
      </c>
      <c r="C120" s="13" t="s">
        <v>786</v>
      </c>
      <c r="D120" s="13" t="s">
        <v>9</v>
      </c>
      <c r="E120" s="13" t="s">
        <v>1382</v>
      </c>
      <c r="F120" s="13" t="s">
        <v>2</v>
      </c>
      <c r="G120" s="13" t="s">
        <v>598</v>
      </c>
      <c r="H120" s="13" t="s">
        <v>73</v>
      </c>
      <c r="I120" s="17">
        <v>630</v>
      </c>
      <c r="J120" s="13" t="s">
        <v>785</v>
      </c>
      <c r="K120" s="13">
        <v>2001</v>
      </c>
      <c r="L120" s="13" t="s">
        <v>1384</v>
      </c>
      <c r="M120" s="13" t="s">
        <v>785</v>
      </c>
    </row>
    <row r="121" spans="1:13" ht="30" customHeight="1">
      <c r="A121" s="1">
        <f t="shared" si="1"/>
        <v>119</v>
      </c>
      <c r="B121" s="14" t="s">
        <v>784</v>
      </c>
      <c r="C121" s="13" t="s">
        <v>783</v>
      </c>
      <c r="D121" s="13" t="s">
        <v>9</v>
      </c>
      <c r="E121" s="13" t="s">
        <v>1382</v>
      </c>
      <c r="F121" s="13" t="s">
        <v>0</v>
      </c>
      <c r="G121" s="13" t="s">
        <v>782</v>
      </c>
      <c r="H121" s="13" t="s">
        <v>323</v>
      </c>
      <c r="I121" s="17">
        <v>73.64</v>
      </c>
      <c r="J121" s="13" t="s">
        <v>781</v>
      </c>
      <c r="K121" s="13">
        <v>2002</v>
      </c>
      <c r="L121" s="13" t="s">
        <v>1384</v>
      </c>
      <c r="M121" s="13" t="s">
        <v>781</v>
      </c>
    </row>
    <row r="122" spans="1:13" ht="30" customHeight="1">
      <c r="A122" s="1">
        <f t="shared" si="1"/>
        <v>120</v>
      </c>
      <c r="B122" s="12" t="s">
        <v>780</v>
      </c>
      <c r="C122" s="13" t="s">
        <v>779</v>
      </c>
      <c r="D122" s="13" t="s">
        <v>9</v>
      </c>
      <c r="E122" s="13" t="s">
        <v>1382</v>
      </c>
      <c r="F122" s="13" t="s">
        <v>2</v>
      </c>
      <c r="G122" s="13" t="s">
        <v>598</v>
      </c>
      <c r="H122" s="13" t="s">
        <v>73</v>
      </c>
      <c r="I122" s="17">
        <v>74</v>
      </c>
      <c r="J122" s="13" t="s">
        <v>778</v>
      </c>
      <c r="K122" s="13">
        <v>2002</v>
      </c>
      <c r="L122" s="13" t="s">
        <v>1384</v>
      </c>
      <c r="M122" s="13" t="s">
        <v>778</v>
      </c>
    </row>
    <row r="123" spans="1:13" ht="30" customHeight="1">
      <c r="A123" s="1">
        <f t="shared" si="1"/>
        <v>121</v>
      </c>
      <c r="B123" s="14" t="s">
        <v>777</v>
      </c>
      <c r="C123" s="13" t="s">
        <v>776</v>
      </c>
      <c r="D123" s="13" t="s">
        <v>9</v>
      </c>
      <c r="E123" s="13" t="s">
        <v>1382</v>
      </c>
      <c r="F123" s="13" t="s">
        <v>2</v>
      </c>
      <c r="G123" s="13" t="s">
        <v>598</v>
      </c>
      <c r="H123" s="13" t="s">
        <v>73</v>
      </c>
      <c r="I123" s="17">
        <v>570</v>
      </c>
      <c r="J123" s="13" t="s">
        <v>775</v>
      </c>
      <c r="K123" s="13">
        <v>2002</v>
      </c>
      <c r="L123" s="13" t="s">
        <v>1384</v>
      </c>
      <c r="M123" s="13" t="s">
        <v>775</v>
      </c>
    </row>
    <row r="124" spans="1:13" ht="30" customHeight="1">
      <c r="A124" s="1">
        <f t="shared" si="1"/>
        <v>122</v>
      </c>
      <c r="B124" s="12" t="s">
        <v>774</v>
      </c>
      <c r="C124" s="13" t="s">
        <v>773</v>
      </c>
      <c r="D124" s="13" t="s">
        <v>9</v>
      </c>
      <c r="E124" s="13" t="s">
        <v>1382</v>
      </c>
      <c r="F124" s="13" t="s">
        <v>15</v>
      </c>
      <c r="G124" s="13" t="s">
        <v>772</v>
      </c>
      <c r="H124" s="13" t="s">
        <v>51</v>
      </c>
      <c r="I124" s="17">
        <v>321.60000000000002</v>
      </c>
      <c r="J124" s="13" t="s">
        <v>771</v>
      </c>
      <c r="K124" s="13">
        <v>2002</v>
      </c>
      <c r="L124" s="13" t="s">
        <v>1384</v>
      </c>
      <c r="M124" s="13" t="s">
        <v>771</v>
      </c>
    </row>
    <row r="125" spans="1:13" ht="30" customHeight="1">
      <c r="A125" s="1">
        <f t="shared" si="1"/>
        <v>123</v>
      </c>
      <c r="B125" s="14" t="s">
        <v>770</v>
      </c>
      <c r="C125" s="13" t="s">
        <v>769</v>
      </c>
      <c r="D125" s="13" t="s">
        <v>9</v>
      </c>
      <c r="E125" s="13" t="s">
        <v>1382</v>
      </c>
      <c r="F125" s="13" t="s">
        <v>15</v>
      </c>
      <c r="G125" s="13" t="s">
        <v>214</v>
      </c>
      <c r="H125" s="13" t="s">
        <v>51</v>
      </c>
      <c r="I125" s="17">
        <v>47.6</v>
      </c>
      <c r="J125" s="13" t="s">
        <v>768</v>
      </c>
      <c r="K125" s="13">
        <v>2002</v>
      </c>
      <c r="L125" s="13" t="s">
        <v>1384</v>
      </c>
      <c r="M125" s="13" t="s">
        <v>768</v>
      </c>
    </row>
    <row r="126" spans="1:13" ht="30" customHeight="1">
      <c r="A126" s="1">
        <f t="shared" si="1"/>
        <v>124</v>
      </c>
      <c r="B126" s="12" t="s">
        <v>767</v>
      </c>
      <c r="C126" s="13" t="s">
        <v>766</v>
      </c>
      <c r="D126" s="13" t="s">
        <v>9</v>
      </c>
      <c r="E126" s="13" t="s">
        <v>1382</v>
      </c>
      <c r="F126" s="13" t="s">
        <v>1210</v>
      </c>
      <c r="G126" s="13" t="s">
        <v>439</v>
      </c>
      <c r="H126" s="13" t="s">
        <v>41</v>
      </c>
      <c r="I126" s="17">
        <v>45.12</v>
      </c>
      <c r="J126" s="13" t="s">
        <v>765</v>
      </c>
      <c r="K126" s="13">
        <v>2002</v>
      </c>
      <c r="L126" s="13" t="s">
        <v>1384</v>
      </c>
      <c r="M126" s="13" t="s">
        <v>765</v>
      </c>
    </row>
    <row r="127" spans="1:13" ht="30" customHeight="1">
      <c r="A127" s="1">
        <f t="shared" si="1"/>
        <v>125</v>
      </c>
      <c r="B127" s="14" t="s">
        <v>764</v>
      </c>
      <c r="C127" s="13" t="s">
        <v>763</v>
      </c>
      <c r="D127" s="13" t="s">
        <v>9</v>
      </c>
      <c r="E127" s="13" t="s">
        <v>1382</v>
      </c>
      <c r="F127" s="13" t="s">
        <v>1210</v>
      </c>
      <c r="G127" s="13" t="s">
        <v>302</v>
      </c>
      <c r="H127" s="13" t="s">
        <v>147</v>
      </c>
      <c r="I127" s="17">
        <v>136</v>
      </c>
      <c r="J127" s="13" t="s">
        <v>762</v>
      </c>
      <c r="K127" s="13">
        <v>2002</v>
      </c>
      <c r="L127" s="13" t="s">
        <v>1384</v>
      </c>
      <c r="M127" s="13" t="s">
        <v>762</v>
      </c>
    </row>
    <row r="128" spans="1:13" ht="30" customHeight="1">
      <c r="A128" s="1">
        <f t="shared" si="1"/>
        <v>126</v>
      </c>
      <c r="B128" s="12" t="s">
        <v>761</v>
      </c>
      <c r="C128" s="13" t="s">
        <v>760</v>
      </c>
      <c r="D128" s="13" t="s">
        <v>9</v>
      </c>
      <c r="E128" s="13" t="s">
        <v>1382</v>
      </c>
      <c r="F128" s="13" t="s">
        <v>2</v>
      </c>
      <c r="G128" s="13" t="s">
        <v>598</v>
      </c>
      <c r="H128" s="13" t="s">
        <v>73</v>
      </c>
      <c r="I128" s="17">
        <v>74</v>
      </c>
      <c r="J128" s="13" t="s">
        <v>759</v>
      </c>
      <c r="K128" s="13">
        <v>2002</v>
      </c>
      <c r="L128" s="13" t="s">
        <v>1384</v>
      </c>
      <c r="M128" s="13" t="s">
        <v>759</v>
      </c>
    </row>
    <row r="129" spans="1:13" ht="30" customHeight="1">
      <c r="A129" s="1">
        <f t="shared" si="1"/>
        <v>127</v>
      </c>
      <c r="B129" s="14" t="s">
        <v>758</v>
      </c>
      <c r="C129" s="13" t="s">
        <v>757</v>
      </c>
      <c r="D129" s="13" t="s">
        <v>9</v>
      </c>
      <c r="E129" s="13" t="s">
        <v>1382</v>
      </c>
      <c r="F129" s="13" t="s">
        <v>2</v>
      </c>
      <c r="G129" s="13" t="s">
        <v>598</v>
      </c>
      <c r="H129" s="13" t="s">
        <v>73</v>
      </c>
      <c r="I129" s="17">
        <v>112</v>
      </c>
      <c r="J129" s="13" t="s">
        <v>756</v>
      </c>
      <c r="K129" s="13">
        <v>2002</v>
      </c>
      <c r="L129" s="13" t="s">
        <v>1384</v>
      </c>
      <c r="M129" s="13" t="s">
        <v>756</v>
      </c>
    </row>
    <row r="130" spans="1:13" ht="30" customHeight="1">
      <c r="A130" s="1">
        <f t="shared" si="1"/>
        <v>128</v>
      </c>
      <c r="B130" s="12" t="s">
        <v>755</v>
      </c>
      <c r="C130" s="13" t="s">
        <v>754</v>
      </c>
      <c r="D130" s="13" t="s">
        <v>9</v>
      </c>
      <c r="E130" s="13" t="s">
        <v>1382</v>
      </c>
      <c r="F130" s="13" t="s">
        <v>2</v>
      </c>
      <c r="G130" s="13" t="s">
        <v>598</v>
      </c>
      <c r="H130" s="13" t="s">
        <v>73</v>
      </c>
      <c r="I130" s="17">
        <v>729</v>
      </c>
      <c r="J130" s="13" t="s">
        <v>753</v>
      </c>
      <c r="K130" s="13">
        <v>2002</v>
      </c>
      <c r="L130" s="13" t="s">
        <v>1384</v>
      </c>
      <c r="M130" s="13" t="s">
        <v>753</v>
      </c>
    </row>
    <row r="131" spans="1:13" ht="30" customHeight="1">
      <c r="A131" s="1">
        <f t="shared" si="1"/>
        <v>129</v>
      </c>
      <c r="B131" s="14" t="s">
        <v>752</v>
      </c>
      <c r="C131" s="13" t="s">
        <v>751</v>
      </c>
      <c r="D131" s="13" t="s">
        <v>9</v>
      </c>
      <c r="E131" s="13" t="s">
        <v>1382</v>
      </c>
      <c r="F131" s="13" t="s">
        <v>4</v>
      </c>
      <c r="G131" s="13" t="s">
        <v>750</v>
      </c>
      <c r="H131" s="13" t="s">
        <v>30</v>
      </c>
      <c r="I131" s="17">
        <v>1857.59</v>
      </c>
      <c r="J131" s="13" t="s">
        <v>749</v>
      </c>
      <c r="K131" s="13">
        <v>2002</v>
      </c>
      <c r="L131" s="13" t="s">
        <v>1384</v>
      </c>
      <c r="M131" s="13" t="s">
        <v>749</v>
      </c>
    </row>
    <row r="132" spans="1:13" ht="30" customHeight="1">
      <c r="A132" s="1">
        <f t="shared" si="1"/>
        <v>130</v>
      </c>
      <c r="B132" s="12" t="s">
        <v>748</v>
      </c>
      <c r="C132" s="13" t="s">
        <v>747</v>
      </c>
      <c r="D132" s="13" t="s">
        <v>9</v>
      </c>
      <c r="E132" s="13" t="s">
        <v>1382</v>
      </c>
      <c r="F132" s="13" t="s">
        <v>2</v>
      </c>
      <c r="G132" s="13" t="s">
        <v>598</v>
      </c>
      <c r="H132" s="13" t="s">
        <v>73</v>
      </c>
      <c r="I132" s="17">
        <v>671</v>
      </c>
      <c r="J132" s="13" t="s">
        <v>746</v>
      </c>
      <c r="K132" s="13">
        <v>2002</v>
      </c>
      <c r="L132" s="13" t="s">
        <v>1384</v>
      </c>
      <c r="M132" s="13" t="s">
        <v>746</v>
      </c>
    </row>
    <row r="133" spans="1:13" ht="30" customHeight="1">
      <c r="A133" s="1">
        <f t="shared" ref="A133:A195" si="2">A132+1</f>
        <v>131</v>
      </c>
      <c r="B133" s="14" t="s">
        <v>745</v>
      </c>
      <c r="C133" s="13" t="s">
        <v>744</v>
      </c>
      <c r="D133" s="13" t="s">
        <v>9</v>
      </c>
      <c r="E133" s="13" t="s">
        <v>1382</v>
      </c>
      <c r="F133" s="13" t="s">
        <v>2</v>
      </c>
      <c r="G133" s="13" t="s">
        <v>598</v>
      </c>
      <c r="H133" s="13" t="s">
        <v>73</v>
      </c>
      <c r="I133" s="17">
        <v>496</v>
      </c>
      <c r="J133" s="13" t="s">
        <v>743</v>
      </c>
      <c r="K133" s="13">
        <v>2002</v>
      </c>
      <c r="L133" s="13" t="s">
        <v>1384</v>
      </c>
      <c r="M133" s="13" t="s">
        <v>743</v>
      </c>
    </row>
    <row r="134" spans="1:13" ht="30" customHeight="1">
      <c r="A134" s="1">
        <f t="shared" si="2"/>
        <v>132</v>
      </c>
      <c r="B134" s="12" t="s">
        <v>742</v>
      </c>
      <c r="C134" s="13" t="s">
        <v>413</v>
      </c>
      <c r="D134" s="13" t="s">
        <v>9</v>
      </c>
      <c r="E134" s="13" t="s">
        <v>1382</v>
      </c>
      <c r="F134" s="13" t="s">
        <v>2</v>
      </c>
      <c r="G134" s="13" t="s">
        <v>598</v>
      </c>
      <c r="H134" s="13" t="s">
        <v>73</v>
      </c>
      <c r="I134" s="17">
        <v>675</v>
      </c>
      <c r="J134" s="13" t="s">
        <v>741</v>
      </c>
      <c r="K134" s="13">
        <v>2002</v>
      </c>
      <c r="L134" s="13" t="s">
        <v>1384</v>
      </c>
      <c r="M134" s="13" t="s">
        <v>741</v>
      </c>
    </row>
    <row r="135" spans="1:13" ht="30" customHeight="1">
      <c r="A135" s="1">
        <f t="shared" si="2"/>
        <v>133</v>
      </c>
      <c r="B135" s="14" t="s">
        <v>740</v>
      </c>
      <c r="C135" s="13" t="s">
        <v>739</v>
      </c>
      <c r="D135" s="13" t="s">
        <v>9</v>
      </c>
      <c r="E135" s="13" t="s">
        <v>1382</v>
      </c>
      <c r="F135" s="13" t="s">
        <v>94</v>
      </c>
      <c r="G135" s="13" t="s">
        <v>236</v>
      </c>
      <c r="H135" s="13" t="s">
        <v>94</v>
      </c>
      <c r="I135" s="17">
        <v>407</v>
      </c>
      <c r="J135" s="13" t="s">
        <v>738</v>
      </c>
      <c r="K135" s="13">
        <v>2002</v>
      </c>
      <c r="L135" s="13" t="s">
        <v>1384</v>
      </c>
      <c r="M135" s="13" t="s">
        <v>738</v>
      </c>
    </row>
    <row r="136" spans="1:13" ht="30" customHeight="1">
      <c r="A136" s="1">
        <f t="shared" si="2"/>
        <v>134</v>
      </c>
      <c r="B136" s="12" t="s">
        <v>737</v>
      </c>
      <c r="C136" s="13" t="s">
        <v>736</v>
      </c>
      <c r="D136" s="13" t="s">
        <v>9</v>
      </c>
      <c r="E136" s="13" t="s">
        <v>1382</v>
      </c>
      <c r="F136" s="13" t="s">
        <v>2</v>
      </c>
      <c r="G136" s="13" t="s">
        <v>598</v>
      </c>
      <c r="H136" s="13" t="s">
        <v>73</v>
      </c>
      <c r="I136" s="17">
        <v>119.62</v>
      </c>
      <c r="J136" s="13" t="s">
        <v>735</v>
      </c>
      <c r="K136" s="13">
        <v>2002</v>
      </c>
      <c r="L136" s="13" t="s">
        <v>1384</v>
      </c>
      <c r="M136" s="13" t="s">
        <v>735</v>
      </c>
    </row>
    <row r="137" spans="1:13" ht="30" customHeight="1">
      <c r="A137" s="1">
        <f t="shared" si="2"/>
        <v>135</v>
      </c>
      <c r="B137" s="12" t="s">
        <v>733</v>
      </c>
      <c r="C137" s="13" t="s">
        <v>732</v>
      </c>
      <c r="D137" s="13" t="s">
        <v>32</v>
      </c>
      <c r="E137" s="13" t="s">
        <v>1380</v>
      </c>
      <c r="F137" s="13" t="s">
        <v>2</v>
      </c>
      <c r="G137" s="13" t="s">
        <v>74</v>
      </c>
      <c r="H137" s="13" t="s">
        <v>73</v>
      </c>
      <c r="I137" s="17">
        <v>1489.87</v>
      </c>
      <c r="J137" s="13" t="s">
        <v>731</v>
      </c>
      <c r="K137" s="13">
        <v>2003</v>
      </c>
      <c r="L137" s="13" t="s">
        <v>730</v>
      </c>
      <c r="M137" s="13" t="s">
        <v>731</v>
      </c>
    </row>
    <row r="138" spans="1:13" ht="30" customHeight="1">
      <c r="A138" s="1">
        <f>A137+1</f>
        <v>136</v>
      </c>
      <c r="B138" s="14" t="s">
        <v>729</v>
      </c>
      <c r="C138" s="13" t="s">
        <v>728</v>
      </c>
      <c r="D138" s="13" t="s">
        <v>32</v>
      </c>
      <c r="E138" s="13" t="s">
        <v>1380</v>
      </c>
      <c r="F138" s="13" t="s">
        <v>1</v>
      </c>
      <c r="G138" s="13" t="s">
        <v>727</v>
      </c>
      <c r="H138" s="13" t="s">
        <v>24</v>
      </c>
      <c r="I138" s="17">
        <v>215.87</v>
      </c>
      <c r="J138" s="13" t="s">
        <v>726</v>
      </c>
      <c r="K138" s="13">
        <v>2003</v>
      </c>
      <c r="L138" s="13" t="s">
        <v>725</v>
      </c>
      <c r="M138" s="13" t="s">
        <v>726</v>
      </c>
    </row>
    <row r="139" spans="1:13" ht="36">
      <c r="A139" s="1">
        <f t="shared" si="2"/>
        <v>137</v>
      </c>
      <c r="B139" s="12" t="s">
        <v>724</v>
      </c>
      <c r="C139" s="13" t="s">
        <v>723</v>
      </c>
      <c r="D139" s="13" t="s">
        <v>9</v>
      </c>
      <c r="E139" s="13" t="s">
        <v>1382</v>
      </c>
      <c r="F139" s="13" t="s">
        <v>298</v>
      </c>
      <c r="G139" s="13" t="s">
        <v>722</v>
      </c>
      <c r="H139" s="13" t="s">
        <v>413</v>
      </c>
      <c r="I139" s="17">
        <v>735.8</v>
      </c>
      <c r="J139" s="13" t="s">
        <v>721</v>
      </c>
      <c r="K139" s="13">
        <v>2004</v>
      </c>
      <c r="L139" s="13" t="s">
        <v>1384</v>
      </c>
      <c r="M139" s="13" t="s">
        <v>721</v>
      </c>
    </row>
    <row r="140" spans="1:13" ht="30" customHeight="1">
      <c r="A140" s="1">
        <f t="shared" si="2"/>
        <v>138</v>
      </c>
      <c r="B140" s="14" t="s">
        <v>720</v>
      </c>
      <c r="C140" s="13" t="s">
        <v>719</v>
      </c>
      <c r="D140" s="13" t="s">
        <v>9</v>
      </c>
      <c r="E140" s="13" t="s">
        <v>1382</v>
      </c>
      <c r="F140" s="13" t="s">
        <v>1</v>
      </c>
      <c r="G140" s="13" t="s">
        <v>36</v>
      </c>
      <c r="H140" s="13" t="s">
        <v>24</v>
      </c>
      <c r="I140" s="17">
        <v>43.9</v>
      </c>
      <c r="J140" s="13" t="s">
        <v>718</v>
      </c>
      <c r="K140" s="13">
        <v>2004</v>
      </c>
      <c r="L140" s="13" t="s">
        <v>1384</v>
      </c>
      <c r="M140" s="13" t="s">
        <v>718</v>
      </c>
    </row>
    <row r="141" spans="1:13" ht="30" customHeight="1">
      <c r="A141" s="1">
        <f t="shared" si="2"/>
        <v>139</v>
      </c>
      <c r="B141" s="12" t="s">
        <v>717</v>
      </c>
      <c r="C141" s="13" t="s">
        <v>589</v>
      </c>
      <c r="D141" s="13" t="s">
        <v>9</v>
      </c>
      <c r="E141" s="13" t="s">
        <v>1382</v>
      </c>
      <c r="F141" s="13" t="s">
        <v>0</v>
      </c>
      <c r="G141" s="13" t="s">
        <v>80</v>
      </c>
      <c r="H141" s="13" t="s">
        <v>79</v>
      </c>
      <c r="I141" s="17">
        <v>945</v>
      </c>
      <c r="J141" s="13" t="s">
        <v>716</v>
      </c>
      <c r="K141" s="13">
        <v>2004</v>
      </c>
      <c r="L141" s="13" t="s">
        <v>1384</v>
      </c>
      <c r="M141" s="13" t="s">
        <v>716</v>
      </c>
    </row>
    <row r="142" spans="1:13" ht="30" customHeight="1">
      <c r="A142" s="1">
        <f t="shared" si="2"/>
        <v>140</v>
      </c>
      <c r="B142" s="14" t="s">
        <v>715</v>
      </c>
      <c r="C142" s="13" t="s">
        <v>714</v>
      </c>
      <c r="D142" s="13" t="s">
        <v>32</v>
      </c>
      <c r="E142" s="13" t="s">
        <v>1380</v>
      </c>
      <c r="F142" s="13" t="s">
        <v>15</v>
      </c>
      <c r="G142" s="13" t="s">
        <v>261</v>
      </c>
      <c r="H142" s="13" t="s">
        <v>19</v>
      </c>
      <c r="I142" s="17">
        <v>69</v>
      </c>
      <c r="J142" s="13" t="s">
        <v>713</v>
      </c>
      <c r="K142" s="13">
        <v>2004</v>
      </c>
      <c r="L142" s="13" t="s">
        <v>712</v>
      </c>
      <c r="M142" s="13" t="s">
        <v>713</v>
      </c>
    </row>
    <row r="143" spans="1:13" ht="54.75" customHeight="1">
      <c r="A143" s="1">
        <f t="shared" si="2"/>
        <v>141</v>
      </c>
      <c r="B143" s="14" t="s">
        <v>711</v>
      </c>
      <c r="C143" s="13" t="s">
        <v>710</v>
      </c>
      <c r="D143" s="13" t="s">
        <v>32</v>
      </c>
      <c r="E143" s="13" t="s">
        <v>1380</v>
      </c>
      <c r="F143" s="13" t="s">
        <v>3</v>
      </c>
      <c r="G143" s="13" t="s">
        <v>709</v>
      </c>
      <c r="H143" s="13" t="s">
        <v>61</v>
      </c>
      <c r="I143" s="17">
        <v>7255.4</v>
      </c>
      <c r="J143" s="13" t="s">
        <v>1359</v>
      </c>
      <c r="K143" s="13">
        <v>2004</v>
      </c>
      <c r="L143" s="13" t="s">
        <v>708</v>
      </c>
      <c r="M143" s="13" t="s">
        <v>1359</v>
      </c>
    </row>
    <row r="144" spans="1:13" ht="30" customHeight="1">
      <c r="A144" s="1">
        <f t="shared" si="2"/>
        <v>142</v>
      </c>
      <c r="B144" s="12" t="s">
        <v>707</v>
      </c>
      <c r="C144" s="13" t="s">
        <v>706</v>
      </c>
      <c r="D144" s="13" t="s">
        <v>9</v>
      </c>
      <c r="E144" s="13" t="s">
        <v>1382</v>
      </c>
      <c r="F144" s="13" t="s">
        <v>1</v>
      </c>
      <c r="G144" s="13" t="s">
        <v>475</v>
      </c>
      <c r="H144" s="13" t="s">
        <v>104</v>
      </c>
      <c r="I144" s="17">
        <v>64.3</v>
      </c>
      <c r="J144" s="13" t="s">
        <v>705</v>
      </c>
      <c r="K144" s="13">
        <v>2005</v>
      </c>
      <c r="L144" s="13" t="s">
        <v>1384</v>
      </c>
      <c r="M144" s="13" t="s">
        <v>705</v>
      </c>
    </row>
    <row r="145" spans="1:13" ht="44.25" customHeight="1">
      <c r="A145" s="1">
        <f t="shared" si="2"/>
        <v>143</v>
      </c>
      <c r="B145" s="14" t="s">
        <v>704</v>
      </c>
      <c r="C145" s="13" t="s">
        <v>1392</v>
      </c>
      <c r="D145" s="13" t="s">
        <v>703</v>
      </c>
      <c r="E145" s="13" t="s">
        <v>1378</v>
      </c>
      <c r="F145" s="13" t="s">
        <v>2</v>
      </c>
      <c r="G145" s="13" t="s">
        <v>598</v>
      </c>
      <c r="H145" s="13" t="s">
        <v>73</v>
      </c>
      <c r="I145" s="17">
        <v>35202</v>
      </c>
      <c r="J145" s="13" t="s">
        <v>702</v>
      </c>
      <c r="K145" s="13">
        <v>2005</v>
      </c>
      <c r="L145" s="13" t="s">
        <v>71</v>
      </c>
      <c r="M145" s="13" t="s">
        <v>1360</v>
      </c>
    </row>
    <row r="146" spans="1:13" ht="30" customHeight="1">
      <c r="A146" s="1">
        <f t="shared" si="2"/>
        <v>144</v>
      </c>
      <c r="B146" s="12" t="s">
        <v>701</v>
      </c>
      <c r="C146" s="13" t="s">
        <v>1393</v>
      </c>
      <c r="D146" s="13" t="s">
        <v>700</v>
      </c>
      <c r="E146" s="13" t="s">
        <v>1378</v>
      </c>
      <c r="F146" s="13" t="s">
        <v>2</v>
      </c>
      <c r="G146" s="13" t="s">
        <v>572</v>
      </c>
      <c r="H146" s="13" t="s">
        <v>699</v>
      </c>
      <c r="I146" s="17">
        <v>151878.45000000001</v>
      </c>
      <c r="J146" s="13" t="s">
        <v>698</v>
      </c>
      <c r="K146" s="13">
        <v>2005</v>
      </c>
      <c r="L146" s="13" t="s">
        <v>71</v>
      </c>
      <c r="M146" s="13" t="s">
        <v>1361</v>
      </c>
    </row>
    <row r="147" spans="1:13" ht="30" customHeight="1">
      <c r="A147" s="1">
        <f t="shared" si="2"/>
        <v>145</v>
      </c>
      <c r="B147" s="14" t="s">
        <v>697</v>
      </c>
      <c r="C147" s="13" t="s">
        <v>696</v>
      </c>
      <c r="D147" s="20" t="s">
        <v>695</v>
      </c>
      <c r="E147" s="13" t="s">
        <v>1379</v>
      </c>
      <c r="F147" s="13" t="s">
        <v>15</v>
      </c>
      <c r="G147" s="13" t="s">
        <v>694</v>
      </c>
      <c r="H147" s="13" t="s">
        <v>51</v>
      </c>
      <c r="I147" s="21">
        <v>1837.55</v>
      </c>
      <c r="J147" s="13" t="s">
        <v>693</v>
      </c>
      <c r="K147" s="13">
        <v>2005</v>
      </c>
      <c r="L147" s="13" t="s">
        <v>71</v>
      </c>
      <c r="M147" s="13" t="s">
        <v>1362</v>
      </c>
    </row>
    <row r="148" spans="1:13" ht="30" customHeight="1">
      <c r="A148" s="1">
        <f t="shared" si="2"/>
        <v>146</v>
      </c>
      <c r="B148" s="12" t="s">
        <v>692</v>
      </c>
      <c r="C148" s="13" t="s">
        <v>691</v>
      </c>
      <c r="D148" s="13" t="s">
        <v>687</v>
      </c>
      <c r="E148" s="13" t="s">
        <v>1378</v>
      </c>
      <c r="F148" s="13" t="s">
        <v>15</v>
      </c>
      <c r="G148" s="13" t="s">
        <v>682</v>
      </c>
      <c r="H148" s="13" t="s">
        <v>51</v>
      </c>
      <c r="I148" s="17">
        <v>39.39</v>
      </c>
      <c r="J148" s="13" t="s">
        <v>690</v>
      </c>
      <c r="K148" s="13">
        <v>2005</v>
      </c>
      <c r="L148" s="13" t="s">
        <v>680</v>
      </c>
      <c r="M148" s="13" t="s">
        <v>690</v>
      </c>
    </row>
    <row r="149" spans="1:13" ht="30" customHeight="1">
      <c r="A149" s="1">
        <f t="shared" si="2"/>
        <v>147</v>
      </c>
      <c r="B149" s="14" t="s">
        <v>689</v>
      </c>
      <c r="C149" s="13" t="s">
        <v>688</v>
      </c>
      <c r="D149" s="13" t="s">
        <v>687</v>
      </c>
      <c r="E149" s="13" t="s">
        <v>1378</v>
      </c>
      <c r="F149" s="13" t="s">
        <v>15</v>
      </c>
      <c r="G149" s="13" t="s">
        <v>682</v>
      </c>
      <c r="H149" s="13" t="s">
        <v>51</v>
      </c>
      <c r="I149" s="17">
        <v>119.107</v>
      </c>
      <c r="J149" s="13" t="s">
        <v>686</v>
      </c>
      <c r="K149" s="13">
        <v>2005</v>
      </c>
      <c r="L149" s="13" t="s">
        <v>680</v>
      </c>
      <c r="M149" s="13" t="s">
        <v>686</v>
      </c>
    </row>
    <row r="150" spans="1:13" ht="30" customHeight="1">
      <c r="A150" s="1">
        <f t="shared" si="2"/>
        <v>148</v>
      </c>
      <c r="B150" s="12" t="s">
        <v>685</v>
      </c>
      <c r="C150" s="13" t="s">
        <v>684</v>
      </c>
      <c r="D150" s="13" t="s">
        <v>683</v>
      </c>
      <c r="E150" s="13" t="s">
        <v>1380</v>
      </c>
      <c r="F150" s="13" t="s">
        <v>15</v>
      </c>
      <c r="G150" s="13" t="s">
        <v>682</v>
      </c>
      <c r="H150" s="13" t="s">
        <v>51</v>
      </c>
      <c r="I150" s="21">
        <v>38.28</v>
      </c>
      <c r="J150" s="13" t="s">
        <v>681</v>
      </c>
      <c r="K150" s="13">
        <v>2005</v>
      </c>
      <c r="L150" s="13" t="s">
        <v>680</v>
      </c>
      <c r="M150" s="13" t="s">
        <v>681</v>
      </c>
    </row>
    <row r="151" spans="1:13" ht="30" customHeight="1">
      <c r="A151" s="1">
        <f t="shared" si="2"/>
        <v>149</v>
      </c>
      <c r="B151" s="14" t="s">
        <v>679</v>
      </c>
      <c r="C151" s="13" t="s">
        <v>678</v>
      </c>
      <c r="D151" s="13" t="s">
        <v>32</v>
      </c>
      <c r="E151" s="13" t="s">
        <v>1380</v>
      </c>
      <c r="F151" s="13" t="s">
        <v>1</v>
      </c>
      <c r="G151" s="13" t="s">
        <v>519</v>
      </c>
      <c r="H151" s="13" t="s">
        <v>104</v>
      </c>
      <c r="I151" s="17">
        <v>90</v>
      </c>
      <c r="J151" s="13" t="s">
        <v>677</v>
      </c>
      <c r="K151" s="13">
        <v>2005</v>
      </c>
      <c r="L151" s="13" t="s">
        <v>676</v>
      </c>
      <c r="M151" s="13" t="s">
        <v>677</v>
      </c>
    </row>
    <row r="152" spans="1:13" ht="30" customHeight="1">
      <c r="A152" s="1">
        <f t="shared" si="2"/>
        <v>150</v>
      </c>
      <c r="B152" s="12" t="s">
        <v>675</v>
      </c>
      <c r="C152" s="13" t="s">
        <v>674</v>
      </c>
      <c r="D152" s="13" t="s">
        <v>9</v>
      </c>
      <c r="E152" s="13" t="s">
        <v>1382</v>
      </c>
      <c r="F152" s="13" t="s">
        <v>4</v>
      </c>
      <c r="G152" s="13" t="s">
        <v>673</v>
      </c>
      <c r="H152" s="13" t="s">
        <v>30</v>
      </c>
      <c r="I152" s="17">
        <v>243.75</v>
      </c>
      <c r="J152" s="13" t="s">
        <v>672</v>
      </c>
      <c r="K152" s="13">
        <v>2005</v>
      </c>
      <c r="L152" s="13" t="s">
        <v>1384</v>
      </c>
      <c r="M152" s="13" t="s">
        <v>672</v>
      </c>
    </row>
    <row r="153" spans="1:13" ht="30" customHeight="1">
      <c r="A153" s="1">
        <f t="shared" si="2"/>
        <v>151</v>
      </c>
      <c r="B153" s="14" t="s">
        <v>671</v>
      </c>
      <c r="C153" s="13" t="s">
        <v>670</v>
      </c>
      <c r="D153" s="13" t="s">
        <v>9</v>
      </c>
      <c r="E153" s="13" t="s">
        <v>1382</v>
      </c>
      <c r="F153" s="13" t="s">
        <v>94</v>
      </c>
      <c r="G153" s="13" t="s">
        <v>95</v>
      </c>
      <c r="H153" s="13" t="s">
        <v>94</v>
      </c>
      <c r="I153" s="17">
        <v>39.08</v>
      </c>
      <c r="J153" s="13" t="s">
        <v>669</v>
      </c>
      <c r="K153" s="13">
        <v>2006</v>
      </c>
      <c r="L153" s="13" t="s">
        <v>1384</v>
      </c>
      <c r="M153" s="13" t="s">
        <v>669</v>
      </c>
    </row>
    <row r="154" spans="1:13" ht="30" customHeight="1">
      <c r="A154" s="1">
        <f t="shared" si="2"/>
        <v>152</v>
      </c>
      <c r="B154" s="12" t="s">
        <v>668</v>
      </c>
      <c r="C154" s="13" t="s">
        <v>667</v>
      </c>
      <c r="D154" s="13" t="s">
        <v>9</v>
      </c>
      <c r="E154" s="13" t="s">
        <v>1382</v>
      </c>
      <c r="F154" s="13" t="s">
        <v>15</v>
      </c>
      <c r="G154" s="13" t="s">
        <v>20</v>
      </c>
      <c r="H154" s="13" t="s">
        <v>19</v>
      </c>
      <c r="I154" s="17">
        <v>19.2</v>
      </c>
      <c r="J154" s="13" t="s">
        <v>666</v>
      </c>
      <c r="K154" s="13">
        <v>2006</v>
      </c>
      <c r="L154" s="13" t="s">
        <v>1384</v>
      </c>
      <c r="M154" s="13" t="s">
        <v>666</v>
      </c>
    </row>
    <row r="155" spans="1:13" ht="30" customHeight="1">
      <c r="A155" s="1">
        <f t="shared" si="2"/>
        <v>153</v>
      </c>
      <c r="B155" s="14" t="s">
        <v>665</v>
      </c>
      <c r="C155" s="13" t="s">
        <v>664</v>
      </c>
      <c r="D155" s="13" t="s">
        <v>9</v>
      </c>
      <c r="E155" s="13" t="s">
        <v>1382</v>
      </c>
      <c r="F155" s="13" t="s">
        <v>15</v>
      </c>
      <c r="G155" s="13" t="s">
        <v>90</v>
      </c>
      <c r="H155" s="13" t="s">
        <v>663</v>
      </c>
      <c r="I155" s="17">
        <v>30</v>
      </c>
      <c r="J155" s="13" t="s">
        <v>662</v>
      </c>
      <c r="K155" s="13">
        <v>2006</v>
      </c>
      <c r="L155" s="13" t="s">
        <v>1384</v>
      </c>
      <c r="M155" s="13" t="s">
        <v>662</v>
      </c>
    </row>
    <row r="156" spans="1:13" ht="30" customHeight="1">
      <c r="A156" s="1">
        <f t="shared" si="2"/>
        <v>154</v>
      </c>
      <c r="B156" s="12" t="s">
        <v>661</v>
      </c>
      <c r="C156" s="13" t="s">
        <v>660</v>
      </c>
      <c r="D156" s="13" t="s">
        <v>9</v>
      </c>
      <c r="E156" s="13" t="s">
        <v>1382</v>
      </c>
      <c r="F156" s="13" t="s">
        <v>2</v>
      </c>
      <c r="G156" s="13" t="s">
        <v>372</v>
      </c>
      <c r="H156" s="13" t="s">
        <v>73</v>
      </c>
      <c r="I156" s="17">
        <v>676.22299999999996</v>
      </c>
      <c r="J156" s="13" t="s">
        <v>659</v>
      </c>
      <c r="K156" s="13">
        <v>2006</v>
      </c>
      <c r="L156" s="13" t="s">
        <v>1384</v>
      </c>
      <c r="M156" s="13" t="s">
        <v>659</v>
      </c>
    </row>
    <row r="157" spans="1:13" ht="30" customHeight="1">
      <c r="A157" s="1">
        <f t="shared" si="2"/>
        <v>155</v>
      </c>
      <c r="B157" s="14" t="s">
        <v>658</v>
      </c>
      <c r="C157" s="13" t="s">
        <v>657</v>
      </c>
      <c r="D157" s="13" t="s">
        <v>9</v>
      </c>
      <c r="E157" s="13" t="s">
        <v>1382</v>
      </c>
      <c r="F157" s="13" t="s">
        <v>2</v>
      </c>
      <c r="G157" s="13" t="s">
        <v>372</v>
      </c>
      <c r="H157" s="13" t="s">
        <v>73</v>
      </c>
      <c r="I157" s="17">
        <v>38.417999999999999</v>
      </c>
      <c r="J157" s="13" t="s">
        <v>656</v>
      </c>
      <c r="K157" s="13">
        <v>2006</v>
      </c>
      <c r="L157" s="13" t="s">
        <v>1384</v>
      </c>
      <c r="M157" s="13" t="s">
        <v>656</v>
      </c>
    </row>
    <row r="158" spans="1:13" ht="30" customHeight="1">
      <c r="A158" s="1">
        <f t="shared" si="2"/>
        <v>156</v>
      </c>
      <c r="B158" s="12" t="s">
        <v>655</v>
      </c>
      <c r="C158" s="13" t="s">
        <v>654</v>
      </c>
      <c r="D158" s="13" t="s">
        <v>9</v>
      </c>
      <c r="E158" s="13" t="s">
        <v>1382</v>
      </c>
      <c r="F158" s="13" t="s">
        <v>2</v>
      </c>
      <c r="G158" s="13" t="s">
        <v>372</v>
      </c>
      <c r="H158" s="13" t="s">
        <v>73</v>
      </c>
      <c r="I158" s="17">
        <v>278.63600000000002</v>
      </c>
      <c r="J158" s="13" t="s">
        <v>653</v>
      </c>
      <c r="K158" s="13">
        <v>2007</v>
      </c>
      <c r="L158" s="13" t="s">
        <v>1384</v>
      </c>
      <c r="M158" s="13" t="s">
        <v>653</v>
      </c>
    </row>
    <row r="159" spans="1:13" ht="30" customHeight="1">
      <c r="A159" s="1">
        <f t="shared" si="2"/>
        <v>157</v>
      </c>
      <c r="B159" s="14" t="s">
        <v>652</v>
      </c>
      <c r="C159" s="13" t="s">
        <v>651</v>
      </c>
      <c r="D159" s="13" t="s">
        <v>9</v>
      </c>
      <c r="E159" s="13" t="s">
        <v>1382</v>
      </c>
      <c r="F159" s="13" t="s">
        <v>2</v>
      </c>
      <c r="G159" s="13" t="s">
        <v>372</v>
      </c>
      <c r="H159" s="13" t="s">
        <v>73</v>
      </c>
      <c r="I159" s="17">
        <v>62.875999999999998</v>
      </c>
      <c r="J159" s="13" t="s">
        <v>650</v>
      </c>
      <c r="K159" s="13">
        <v>2006</v>
      </c>
      <c r="L159" s="13" t="s">
        <v>1384</v>
      </c>
      <c r="M159" s="13" t="s">
        <v>650</v>
      </c>
    </row>
    <row r="160" spans="1:13" ht="30" customHeight="1">
      <c r="A160" s="1">
        <f t="shared" si="2"/>
        <v>158</v>
      </c>
      <c r="B160" s="12" t="s">
        <v>649</v>
      </c>
      <c r="C160" s="13" t="s">
        <v>648</v>
      </c>
      <c r="D160" s="13" t="s">
        <v>9</v>
      </c>
      <c r="E160" s="13" t="s">
        <v>1382</v>
      </c>
      <c r="F160" s="13" t="s">
        <v>8</v>
      </c>
      <c r="G160" s="13" t="s">
        <v>647</v>
      </c>
      <c r="H160" s="13" t="s">
        <v>171</v>
      </c>
      <c r="I160" s="17">
        <v>625.04999999999995</v>
      </c>
      <c r="J160" s="13" t="s">
        <v>646</v>
      </c>
      <c r="K160" s="13">
        <v>2006</v>
      </c>
      <c r="L160" s="13" t="s">
        <v>1384</v>
      </c>
      <c r="M160" s="13" t="s">
        <v>646</v>
      </c>
    </row>
    <row r="161" spans="1:13" ht="30" customHeight="1">
      <c r="A161" s="1">
        <f t="shared" si="2"/>
        <v>159</v>
      </c>
      <c r="B161" s="14" t="s">
        <v>645</v>
      </c>
      <c r="C161" s="13" t="s">
        <v>644</v>
      </c>
      <c r="D161" s="13" t="s">
        <v>9</v>
      </c>
      <c r="E161" s="13" t="s">
        <v>1382</v>
      </c>
      <c r="F161" s="13" t="s">
        <v>1</v>
      </c>
      <c r="G161" s="13" t="s">
        <v>475</v>
      </c>
      <c r="H161" s="13" t="s">
        <v>104</v>
      </c>
      <c r="I161" s="17">
        <v>60.12</v>
      </c>
      <c r="J161" s="13" t="s">
        <v>643</v>
      </c>
      <c r="K161" s="13">
        <v>2006</v>
      </c>
      <c r="L161" s="13" t="s">
        <v>1384</v>
      </c>
      <c r="M161" s="13" t="s">
        <v>643</v>
      </c>
    </row>
    <row r="162" spans="1:13" ht="30" customHeight="1">
      <c r="A162" s="1">
        <f t="shared" si="2"/>
        <v>160</v>
      </c>
      <c r="B162" s="12" t="s">
        <v>642</v>
      </c>
      <c r="C162" s="13" t="s">
        <v>641</v>
      </c>
      <c r="D162" s="13" t="s">
        <v>9</v>
      </c>
      <c r="E162" s="13" t="s">
        <v>1382</v>
      </c>
      <c r="F162" s="13" t="s">
        <v>1</v>
      </c>
      <c r="G162" s="13" t="s">
        <v>475</v>
      </c>
      <c r="H162" s="13" t="s">
        <v>104</v>
      </c>
      <c r="I162" s="17">
        <v>26</v>
      </c>
      <c r="J162" s="13" t="s">
        <v>640</v>
      </c>
      <c r="K162" s="13">
        <v>2006</v>
      </c>
      <c r="L162" s="13" t="s">
        <v>1384</v>
      </c>
      <c r="M162" s="13" t="s">
        <v>640</v>
      </c>
    </row>
    <row r="163" spans="1:13" ht="30" customHeight="1">
      <c r="A163" s="1">
        <f t="shared" si="2"/>
        <v>161</v>
      </c>
      <c r="B163" s="14" t="s">
        <v>639</v>
      </c>
      <c r="C163" s="13" t="s">
        <v>638</v>
      </c>
      <c r="D163" s="13" t="s">
        <v>9</v>
      </c>
      <c r="E163" s="13" t="s">
        <v>1382</v>
      </c>
      <c r="F163" s="13" t="s">
        <v>1</v>
      </c>
      <c r="G163" s="13" t="s">
        <v>475</v>
      </c>
      <c r="H163" s="13" t="s">
        <v>104</v>
      </c>
      <c r="I163" s="17">
        <v>74</v>
      </c>
      <c r="J163" s="13" t="s">
        <v>637</v>
      </c>
      <c r="K163" s="13">
        <v>2006</v>
      </c>
      <c r="L163" s="13" t="s">
        <v>1384</v>
      </c>
      <c r="M163" s="13" t="s">
        <v>637</v>
      </c>
    </row>
    <row r="164" spans="1:13" ht="30" customHeight="1">
      <c r="A164" s="1">
        <f t="shared" si="2"/>
        <v>162</v>
      </c>
      <c r="B164" s="12" t="s">
        <v>636</v>
      </c>
      <c r="C164" s="13" t="s">
        <v>635</v>
      </c>
      <c r="D164" s="13" t="s">
        <v>9</v>
      </c>
      <c r="E164" s="13" t="s">
        <v>1382</v>
      </c>
      <c r="F164" s="13" t="s">
        <v>2</v>
      </c>
      <c r="G164" s="13" t="s">
        <v>372</v>
      </c>
      <c r="H164" s="13" t="s">
        <v>73</v>
      </c>
      <c r="I164" s="17">
        <v>35.238</v>
      </c>
      <c r="J164" s="13" t="s">
        <v>634</v>
      </c>
      <c r="K164" s="13">
        <v>2006</v>
      </c>
      <c r="L164" s="13" t="s">
        <v>1384</v>
      </c>
      <c r="M164" s="13" t="s">
        <v>634</v>
      </c>
    </row>
    <row r="165" spans="1:13" ht="38.25" customHeight="1">
      <c r="A165" s="1">
        <f t="shared" si="2"/>
        <v>163</v>
      </c>
      <c r="B165" s="14" t="s">
        <v>633</v>
      </c>
      <c r="C165" s="13" t="s">
        <v>1363</v>
      </c>
      <c r="D165" s="13" t="s">
        <v>32</v>
      </c>
      <c r="E165" s="13" t="s">
        <v>1380</v>
      </c>
      <c r="F165" s="13" t="s">
        <v>4</v>
      </c>
      <c r="G165" s="13" t="s">
        <v>632</v>
      </c>
      <c r="H165" s="13" t="s">
        <v>30</v>
      </c>
      <c r="I165" s="17">
        <v>285</v>
      </c>
      <c r="J165" s="13" t="s">
        <v>1364</v>
      </c>
      <c r="K165" s="13">
        <v>2006</v>
      </c>
      <c r="L165" s="13" t="s">
        <v>630</v>
      </c>
      <c r="M165" s="13" t="s">
        <v>631</v>
      </c>
    </row>
    <row r="166" spans="1:13" ht="30" customHeight="1">
      <c r="A166" s="1">
        <f t="shared" si="2"/>
        <v>164</v>
      </c>
      <c r="B166" s="12" t="s">
        <v>629</v>
      </c>
      <c r="C166" s="13" t="s">
        <v>628</v>
      </c>
      <c r="D166" s="13" t="s">
        <v>32</v>
      </c>
      <c r="E166" s="13" t="s">
        <v>1380</v>
      </c>
      <c r="F166" s="13" t="s">
        <v>4</v>
      </c>
      <c r="G166" s="13" t="s">
        <v>30</v>
      </c>
      <c r="H166" s="13" t="s">
        <v>30</v>
      </c>
      <c r="I166" s="17">
        <v>860</v>
      </c>
      <c r="J166" s="13" t="s">
        <v>627</v>
      </c>
      <c r="K166" s="13">
        <v>2006</v>
      </c>
      <c r="L166" s="13" t="s">
        <v>626</v>
      </c>
      <c r="M166" s="13" t="s">
        <v>627</v>
      </c>
    </row>
    <row r="167" spans="1:13" ht="30" customHeight="1">
      <c r="A167" s="1">
        <f t="shared" si="2"/>
        <v>165</v>
      </c>
      <c r="B167" s="14" t="s">
        <v>625</v>
      </c>
      <c r="C167" s="13" t="s">
        <v>624</v>
      </c>
      <c r="D167" s="13" t="s">
        <v>9</v>
      </c>
      <c r="E167" s="13" t="s">
        <v>1382</v>
      </c>
      <c r="F167" s="13" t="s">
        <v>2</v>
      </c>
      <c r="G167" s="13" t="s">
        <v>372</v>
      </c>
      <c r="H167" s="13" t="s">
        <v>73</v>
      </c>
      <c r="I167" s="17">
        <v>1318</v>
      </c>
      <c r="J167" s="13" t="s">
        <v>623</v>
      </c>
      <c r="K167" s="13">
        <v>2006</v>
      </c>
      <c r="L167" s="13" t="s">
        <v>1384</v>
      </c>
      <c r="M167" s="13" t="s">
        <v>623</v>
      </c>
    </row>
    <row r="168" spans="1:13" ht="30" customHeight="1">
      <c r="A168" s="1">
        <f t="shared" si="2"/>
        <v>166</v>
      </c>
      <c r="B168" s="12" t="s">
        <v>622</v>
      </c>
      <c r="C168" s="13" t="s">
        <v>621</v>
      </c>
      <c r="D168" s="13" t="s">
        <v>9</v>
      </c>
      <c r="E168" s="13" t="s">
        <v>1382</v>
      </c>
      <c r="F168" s="13" t="s">
        <v>94</v>
      </c>
      <c r="G168" s="13" t="s">
        <v>236</v>
      </c>
      <c r="H168" s="13" t="s">
        <v>94</v>
      </c>
      <c r="I168" s="17">
        <v>148</v>
      </c>
      <c r="J168" s="13" t="s">
        <v>620</v>
      </c>
      <c r="K168" s="13">
        <v>2006</v>
      </c>
      <c r="L168" s="13" t="s">
        <v>1384</v>
      </c>
      <c r="M168" s="13" t="s">
        <v>620</v>
      </c>
    </row>
    <row r="169" spans="1:13" ht="30" customHeight="1">
      <c r="A169" s="1">
        <f t="shared" si="2"/>
        <v>167</v>
      </c>
      <c r="B169" s="14" t="s">
        <v>619</v>
      </c>
      <c r="C169" s="13" t="s">
        <v>618</v>
      </c>
      <c r="D169" s="13" t="s">
        <v>9</v>
      </c>
      <c r="E169" s="13" t="s">
        <v>1382</v>
      </c>
      <c r="F169" s="13" t="s">
        <v>94</v>
      </c>
      <c r="G169" s="13" t="s">
        <v>350</v>
      </c>
      <c r="H169" s="13" t="s">
        <v>94</v>
      </c>
      <c r="I169" s="17">
        <v>79.099999999999994</v>
      </c>
      <c r="J169" s="13" t="s">
        <v>617</v>
      </c>
      <c r="K169" s="13">
        <v>2006</v>
      </c>
      <c r="L169" s="13" t="s">
        <v>1384</v>
      </c>
      <c r="M169" s="13" t="s">
        <v>617</v>
      </c>
    </row>
    <row r="170" spans="1:13" ht="30" customHeight="1">
      <c r="A170" s="1">
        <f t="shared" si="2"/>
        <v>168</v>
      </c>
      <c r="B170" s="12" t="s">
        <v>616</v>
      </c>
      <c r="C170" s="13" t="s">
        <v>615</v>
      </c>
      <c r="D170" s="13" t="s">
        <v>9</v>
      </c>
      <c r="E170" s="13" t="s">
        <v>1382</v>
      </c>
      <c r="F170" s="13" t="s">
        <v>94</v>
      </c>
      <c r="G170" s="13" t="s">
        <v>236</v>
      </c>
      <c r="H170" s="13" t="s">
        <v>94</v>
      </c>
      <c r="I170" s="17">
        <v>455</v>
      </c>
      <c r="J170" s="13" t="s">
        <v>614</v>
      </c>
      <c r="K170" s="13">
        <v>2006</v>
      </c>
      <c r="L170" s="13" t="s">
        <v>1384</v>
      </c>
      <c r="M170" s="13" t="s">
        <v>614</v>
      </c>
    </row>
    <row r="171" spans="1:13" ht="30" customHeight="1">
      <c r="A171" s="1">
        <f t="shared" si="2"/>
        <v>169</v>
      </c>
      <c r="B171" s="14" t="s">
        <v>613</v>
      </c>
      <c r="C171" s="13" t="s">
        <v>612</v>
      </c>
      <c r="D171" s="13" t="s">
        <v>9</v>
      </c>
      <c r="E171" s="13" t="s">
        <v>1382</v>
      </c>
      <c r="F171" s="13" t="s">
        <v>94</v>
      </c>
      <c r="G171" s="13" t="s">
        <v>95</v>
      </c>
      <c r="H171" s="13" t="s">
        <v>94</v>
      </c>
      <c r="I171" s="17">
        <v>167</v>
      </c>
      <c r="J171" s="13" t="s">
        <v>611</v>
      </c>
      <c r="K171" s="13">
        <v>2006</v>
      </c>
      <c r="L171" s="13" t="s">
        <v>1384</v>
      </c>
      <c r="M171" s="13" t="s">
        <v>611</v>
      </c>
    </row>
    <row r="172" spans="1:13" ht="30" customHeight="1">
      <c r="A172" s="1">
        <f t="shared" si="2"/>
        <v>170</v>
      </c>
      <c r="B172" s="12" t="s">
        <v>610</v>
      </c>
      <c r="C172" s="13" t="s">
        <v>609</v>
      </c>
      <c r="D172" s="13" t="s">
        <v>32</v>
      </c>
      <c r="E172" s="13" t="s">
        <v>1380</v>
      </c>
      <c r="F172" s="13" t="s">
        <v>1</v>
      </c>
      <c r="G172" s="13" t="s">
        <v>519</v>
      </c>
      <c r="H172" s="13" t="s">
        <v>104</v>
      </c>
      <c r="I172" s="17">
        <v>38</v>
      </c>
      <c r="J172" s="13" t="s">
        <v>608</v>
      </c>
      <c r="K172" s="13">
        <v>2006</v>
      </c>
      <c r="L172" s="13" t="s">
        <v>607</v>
      </c>
      <c r="M172" s="13" t="s">
        <v>608</v>
      </c>
    </row>
    <row r="173" spans="1:13" ht="30" customHeight="1">
      <c r="A173" s="1">
        <f t="shared" si="2"/>
        <v>171</v>
      </c>
      <c r="B173" s="14" t="s">
        <v>606</v>
      </c>
      <c r="C173" s="13" t="s">
        <v>605</v>
      </c>
      <c r="D173" s="13" t="s">
        <v>9</v>
      </c>
      <c r="E173" s="13" t="s">
        <v>1382</v>
      </c>
      <c r="F173" s="13" t="s">
        <v>15</v>
      </c>
      <c r="G173" s="13" t="s">
        <v>90</v>
      </c>
      <c r="H173" s="13" t="s">
        <v>19</v>
      </c>
      <c r="I173" s="17">
        <v>13.97</v>
      </c>
      <c r="J173" s="13" t="s">
        <v>604</v>
      </c>
      <c r="K173" s="13">
        <v>2006</v>
      </c>
      <c r="L173" s="13" t="s">
        <v>1384</v>
      </c>
      <c r="M173" s="13" t="s">
        <v>604</v>
      </c>
    </row>
    <row r="174" spans="1:13" ht="30" customHeight="1">
      <c r="A174" s="1">
        <f t="shared" si="2"/>
        <v>172</v>
      </c>
      <c r="B174" s="12" t="s">
        <v>603</v>
      </c>
      <c r="C174" s="13" t="s">
        <v>602</v>
      </c>
      <c r="D174" s="13" t="s">
        <v>9</v>
      </c>
      <c r="E174" s="13" t="s">
        <v>1382</v>
      </c>
      <c r="F174" s="13" t="s">
        <v>1</v>
      </c>
      <c r="G174" s="13" t="s">
        <v>105</v>
      </c>
      <c r="H174" s="13" t="s">
        <v>104</v>
      </c>
      <c r="I174" s="17">
        <v>849.375</v>
      </c>
      <c r="J174" s="13" t="s">
        <v>601</v>
      </c>
      <c r="K174" s="13">
        <v>2006</v>
      </c>
      <c r="L174" s="13" t="s">
        <v>1384</v>
      </c>
      <c r="M174" s="13" t="s">
        <v>601</v>
      </c>
    </row>
    <row r="175" spans="1:13" ht="37.5" customHeight="1">
      <c r="A175" s="1">
        <f t="shared" si="2"/>
        <v>173</v>
      </c>
      <c r="B175" s="14" t="s">
        <v>600</v>
      </c>
      <c r="C175" s="13" t="s">
        <v>599</v>
      </c>
      <c r="D175" s="13" t="s">
        <v>9</v>
      </c>
      <c r="E175" s="13" t="s">
        <v>1382</v>
      </c>
      <c r="F175" s="13" t="s">
        <v>2</v>
      </c>
      <c r="G175" s="13" t="s">
        <v>598</v>
      </c>
      <c r="H175" s="13" t="s">
        <v>73</v>
      </c>
      <c r="I175" s="17">
        <v>474.28</v>
      </c>
      <c r="J175" s="13" t="s">
        <v>597</v>
      </c>
      <c r="K175" s="13">
        <v>2006</v>
      </c>
      <c r="L175" s="13" t="s">
        <v>1384</v>
      </c>
      <c r="M175" s="13" t="s">
        <v>597</v>
      </c>
    </row>
    <row r="176" spans="1:13" ht="30" customHeight="1">
      <c r="A176" s="1">
        <f t="shared" si="2"/>
        <v>174</v>
      </c>
      <c r="B176" s="12" t="s">
        <v>596</v>
      </c>
      <c r="C176" s="13" t="s">
        <v>595</v>
      </c>
      <c r="D176" s="13" t="s">
        <v>9</v>
      </c>
      <c r="E176" s="13" t="s">
        <v>1382</v>
      </c>
      <c r="F176" s="13" t="s">
        <v>2</v>
      </c>
      <c r="G176" s="13" t="s">
        <v>391</v>
      </c>
      <c r="H176" s="13" t="s">
        <v>73</v>
      </c>
      <c r="I176" s="17">
        <v>919.56700000000001</v>
      </c>
      <c r="J176" s="13" t="s">
        <v>594</v>
      </c>
      <c r="K176" s="13">
        <v>2006</v>
      </c>
      <c r="L176" s="13" t="s">
        <v>1384</v>
      </c>
      <c r="M176" s="13" t="s">
        <v>594</v>
      </c>
    </row>
    <row r="177" spans="1:13" ht="30" customHeight="1">
      <c r="A177" s="1">
        <f t="shared" si="2"/>
        <v>175</v>
      </c>
      <c r="B177" s="14" t="s">
        <v>593</v>
      </c>
      <c r="C177" s="13" t="s">
        <v>592</v>
      </c>
      <c r="D177" s="13" t="s">
        <v>9</v>
      </c>
      <c r="E177" s="13" t="s">
        <v>1382</v>
      </c>
      <c r="F177" s="13" t="s">
        <v>1</v>
      </c>
      <c r="G177" s="13" t="s">
        <v>105</v>
      </c>
      <c r="H177" s="13" t="s">
        <v>104</v>
      </c>
      <c r="I177" s="17">
        <v>896.58500000000004</v>
      </c>
      <c r="J177" s="13" t="s">
        <v>591</v>
      </c>
      <c r="K177" s="13">
        <v>2006</v>
      </c>
      <c r="L177" s="13" t="s">
        <v>1384</v>
      </c>
      <c r="M177" s="13" t="s">
        <v>591</v>
      </c>
    </row>
    <row r="178" spans="1:13" ht="30" customHeight="1">
      <c r="A178" s="1">
        <f t="shared" si="2"/>
        <v>176</v>
      </c>
      <c r="B178" s="12" t="s">
        <v>590</v>
      </c>
      <c r="C178" s="13" t="s">
        <v>589</v>
      </c>
      <c r="D178" s="13" t="s">
        <v>9</v>
      </c>
      <c r="E178" s="13" t="s">
        <v>1382</v>
      </c>
      <c r="F178" s="13" t="s">
        <v>1</v>
      </c>
      <c r="G178" s="13" t="s">
        <v>105</v>
      </c>
      <c r="H178" s="13" t="s">
        <v>104</v>
      </c>
      <c r="I178" s="17">
        <v>764.42600000000004</v>
      </c>
      <c r="J178" s="13" t="s">
        <v>588</v>
      </c>
      <c r="K178" s="13">
        <v>2006</v>
      </c>
      <c r="L178" s="13" t="s">
        <v>1384</v>
      </c>
      <c r="M178" s="13" t="s">
        <v>588</v>
      </c>
    </row>
    <row r="179" spans="1:13" ht="30" customHeight="1">
      <c r="A179" s="1">
        <f t="shared" si="2"/>
        <v>177</v>
      </c>
      <c r="B179" s="14" t="s">
        <v>587</v>
      </c>
      <c r="C179" s="13" t="s">
        <v>586</v>
      </c>
      <c r="D179" s="13" t="s">
        <v>9</v>
      </c>
      <c r="E179" s="13" t="s">
        <v>1382</v>
      </c>
      <c r="F179" s="13" t="s">
        <v>1</v>
      </c>
      <c r="G179" s="13" t="s">
        <v>36</v>
      </c>
      <c r="H179" s="13" t="s">
        <v>24</v>
      </c>
      <c r="I179" s="17">
        <v>730</v>
      </c>
      <c r="J179" s="13" t="s">
        <v>585</v>
      </c>
      <c r="K179" s="13">
        <v>2006</v>
      </c>
      <c r="L179" s="13" t="s">
        <v>1384</v>
      </c>
      <c r="M179" s="13" t="s">
        <v>585</v>
      </c>
    </row>
    <row r="180" spans="1:13" ht="30" customHeight="1">
      <c r="A180" s="1">
        <f t="shared" si="2"/>
        <v>178</v>
      </c>
      <c r="B180" s="12" t="s">
        <v>584</v>
      </c>
      <c r="C180" s="13" t="s">
        <v>583</v>
      </c>
      <c r="D180" s="13" t="s">
        <v>9</v>
      </c>
      <c r="E180" s="13" t="s">
        <v>1382</v>
      </c>
      <c r="F180" s="13" t="s">
        <v>15</v>
      </c>
      <c r="G180" s="13" t="s">
        <v>261</v>
      </c>
      <c r="H180" s="13" t="s">
        <v>19</v>
      </c>
      <c r="I180" s="17">
        <v>2475</v>
      </c>
      <c r="J180" s="13" t="s">
        <v>582</v>
      </c>
      <c r="K180" s="13">
        <v>2006</v>
      </c>
      <c r="L180" s="13" t="s">
        <v>1384</v>
      </c>
      <c r="M180" s="13" t="s">
        <v>582</v>
      </c>
    </row>
    <row r="181" spans="1:13" ht="30" customHeight="1">
      <c r="A181" s="1">
        <f t="shared" si="2"/>
        <v>179</v>
      </c>
      <c r="B181" s="14" t="s">
        <v>581</v>
      </c>
      <c r="C181" s="13" t="s">
        <v>580</v>
      </c>
      <c r="D181" s="13" t="s">
        <v>9</v>
      </c>
      <c r="E181" s="13" t="s">
        <v>1382</v>
      </c>
      <c r="F181" s="13" t="s">
        <v>1</v>
      </c>
      <c r="G181" s="13" t="s">
        <v>579</v>
      </c>
      <c r="H181" s="13" t="s">
        <v>104</v>
      </c>
      <c r="I181" s="17">
        <v>2305</v>
      </c>
      <c r="J181" s="13" t="s">
        <v>578</v>
      </c>
      <c r="K181" s="13">
        <v>2006</v>
      </c>
      <c r="L181" s="13" t="s">
        <v>1384</v>
      </c>
      <c r="M181" s="13" t="s">
        <v>578</v>
      </c>
    </row>
    <row r="182" spans="1:13" ht="37.5" customHeight="1">
      <c r="A182" s="1">
        <f t="shared" si="2"/>
        <v>180</v>
      </c>
      <c r="B182" s="12" t="s">
        <v>577</v>
      </c>
      <c r="C182" s="13" t="s">
        <v>576</v>
      </c>
      <c r="D182" s="13" t="s">
        <v>9</v>
      </c>
      <c r="E182" s="13" t="s">
        <v>1382</v>
      </c>
      <c r="F182" s="13" t="s">
        <v>2</v>
      </c>
      <c r="G182" s="13" t="s">
        <v>572</v>
      </c>
      <c r="H182" s="13" t="s">
        <v>73</v>
      </c>
      <c r="I182" s="17">
        <v>450</v>
      </c>
      <c r="J182" s="13" t="s">
        <v>575</v>
      </c>
      <c r="K182" s="13">
        <v>2006</v>
      </c>
      <c r="L182" s="13" t="s">
        <v>1384</v>
      </c>
      <c r="M182" s="13" t="s">
        <v>575</v>
      </c>
    </row>
    <row r="183" spans="1:13" ht="37.5" customHeight="1">
      <c r="A183" s="1">
        <f t="shared" si="2"/>
        <v>181</v>
      </c>
      <c r="B183" s="14" t="s">
        <v>574</v>
      </c>
      <c r="C183" s="13" t="s">
        <v>573</v>
      </c>
      <c r="D183" s="13" t="s">
        <v>9</v>
      </c>
      <c r="E183" s="13" t="s">
        <v>1382</v>
      </c>
      <c r="F183" s="13" t="s">
        <v>2</v>
      </c>
      <c r="G183" s="13" t="s">
        <v>572</v>
      </c>
      <c r="H183" s="13" t="s">
        <v>73</v>
      </c>
      <c r="I183" s="17">
        <v>815.72</v>
      </c>
      <c r="J183" s="13" t="s">
        <v>571</v>
      </c>
      <c r="K183" s="13">
        <v>2006</v>
      </c>
      <c r="L183" s="13" t="s">
        <v>1384</v>
      </c>
      <c r="M183" s="13" t="s">
        <v>571</v>
      </c>
    </row>
    <row r="184" spans="1:13" ht="30" customHeight="1">
      <c r="A184" s="1">
        <f t="shared" si="2"/>
        <v>182</v>
      </c>
      <c r="B184" s="12" t="s">
        <v>570</v>
      </c>
      <c r="C184" s="13" t="s">
        <v>569</v>
      </c>
      <c r="D184" s="13" t="s">
        <v>9</v>
      </c>
      <c r="E184" s="13" t="s">
        <v>1382</v>
      </c>
      <c r="F184" s="13" t="s">
        <v>8</v>
      </c>
      <c r="G184" s="13" t="s">
        <v>240</v>
      </c>
      <c r="H184" s="13" t="s">
        <v>171</v>
      </c>
      <c r="I184" s="17">
        <v>16.32</v>
      </c>
      <c r="J184" s="13" t="s">
        <v>568</v>
      </c>
      <c r="K184" s="13">
        <v>2006</v>
      </c>
      <c r="L184" s="13" t="s">
        <v>1384</v>
      </c>
      <c r="M184" s="13" t="s">
        <v>568</v>
      </c>
    </row>
    <row r="185" spans="1:13" ht="30" customHeight="1">
      <c r="A185" s="1">
        <f t="shared" si="2"/>
        <v>183</v>
      </c>
      <c r="B185" s="14" t="s">
        <v>567</v>
      </c>
      <c r="C185" s="13" t="s">
        <v>566</v>
      </c>
      <c r="D185" s="13" t="s">
        <v>9</v>
      </c>
      <c r="E185" s="13" t="s">
        <v>1382</v>
      </c>
      <c r="F185" s="13" t="s">
        <v>1210</v>
      </c>
      <c r="G185" s="13" t="s">
        <v>418</v>
      </c>
      <c r="H185" s="13" t="s">
        <v>41</v>
      </c>
      <c r="I185" s="17">
        <v>56.72</v>
      </c>
      <c r="J185" s="13" t="s">
        <v>565</v>
      </c>
      <c r="K185" s="13">
        <v>2006</v>
      </c>
      <c r="L185" s="13" t="s">
        <v>1384</v>
      </c>
      <c r="M185" s="13" t="s">
        <v>565</v>
      </c>
    </row>
    <row r="186" spans="1:13" ht="30" customHeight="1">
      <c r="A186" s="1">
        <f t="shared" si="2"/>
        <v>184</v>
      </c>
      <c r="B186" s="12" t="s">
        <v>564</v>
      </c>
      <c r="C186" s="13" t="s">
        <v>563</v>
      </c>
      <c r="D186" s="13" t="s">
        <v>9</v>
      </c>
      <c r="E186" s="13" t="s">
        <v>1382</v>
      </c>
      <c r="F186" s="13" t="s">
        <v>4</v>
      </c>
      <c r="G186" s="13" t="s">
        <v>562</v>
      </c>
      <c r="H186" s="13" t="s">
        <v>161</v>
      </c>
      <c r="I186" s="17">
        <v>18.29</v>
      </c>
      <c r="J186" s="13" t="s">
        <v>561</v>
      </c>
      <c r="K186" s="13">
        <v>2006</v>
      </c>
      <c r="L186" s="13" t="s">
        <v>1384</v>
      </c>
      <c r="M186" s="13" t="s">
        <v>561</v>
      </c>
    </row>
    <row r="187" spans="1:13" ht="30" customHeight="1">
      <c r="A187" s="1">
        <f t="shared" si="2"/>
        <v>185</v>
      </c>
      <c r="B187" s="14" t="s">
        <v>560</v>
      </c>
      <c r="C187" s="13" t="s">
        <v>559</v>
      </c>
      <c r="D187" s="13" t="s">
        <v>9</v>
      </c>
      <c r="E187" s="13" t="s">
        <v>1382</v>
      </c>
      <c r="F187" s="13" t="s">
        <v>2</v>
      </c>
      <c r="G187" s="13" t="s">
        <v>372</v>
      </c>
      <c r="H187" s="13" t="s">
        <v>73</v>
      </c>
      <c r="I187" s="17">
        <v>1360</v>
      </c>
      <c r="J187" s="13" t="s">
        <v>558</v>
      </c>
      <c r="K187" s="13">
        <v>2006</v>
      </c>
      <c r="L187" s="13" t="s">
        <v>1384</v>
      </c>
      <c r="M187" s="13" t="s">
        <v>558</v>
      </c>
    </row>
    <row r="188" spans="1:13" ht="30" customHeight="1">
      <c r="A188" s="1">
        <f t="shared" si="2"/>
        <v>186</v>
      </c>
      <c r="B188" s="12" t="s">
        <v>557</v>
      </c>
      <c r="C188" s="13" t="s">
        <v>556</v>
      </c>
      <c r="D188" s="13" t="s">
        <v>9</v>
      </c>
      <c r="E188" s="13" t="s">
        <v>1382</v>
      </c>
      <c r="F188" s="13" t="s">
        <v>2</v>
      </c>
      <c r="G188" s="13" t="s">
        <v>372</v>
      </c>
      <c r="H188" s="13" t="s">
        <v>73</v>
      </c>
      <c r="I188" s="17">
        <v>1326</v>
      </c>
      <c r="J188" s="13" t="s">
        <v>555</v>
      </c>
      <c r="K188" s="13">
        <v>2006</v>
      </c>
      <c r="L188" s="13" t="s">
        <v>1384</v>
      </c>
      <c r="M188" s="13" t="s">
        <v>555</v>
      </c>
    </row>
    <row r="189" spans="1:13" ht="30" customHeight="1">
      <c r="A189" s="1">
        <f t="shared" si="2"/>
        <v>187</v>
      </c>
      <c r="B189" s="14" t="s">
        <v>554</v>
      </c>
      <c r="C189" s="13" t="s">
        <v>553</v>
      </c>
      <c r="D189" s="13" t="s">
        <v>9</v>
      </c>
      <c r="E189" s="13" t="s">
        <v>1382</v>
      </c>
      <c r="F189" s="13" t="s">
        <v>2</v>
      </c>
      <c r="G189" s="13" t="s">
        <v>372</v>
      </c>
      <c r="H189" s="13" t="s">
        <v>73</v>
      </c>
      <c r="I189" s="17">
        <v>1260</v>
      </c>
      <c r="J189" s="13" t="s">
        <v>552</v>
      </c>
      <c r="K189" s="13">
        <v>2006</v>
      </c>
      <c r="L189" s="13" t="s">
        <v>1384</v>
      </c>
      <c r="M189" s="13" t="s">
        <v>552</v>
      </c>
    </row>
    <row r="190" spans="1:13" ht="30" customHeight="1">
      <c r="A190" s="1">
        <f t="shared" si="2"/>
        <v>188</v>
      </c>
      <c r="B190" s="12" t="s">
        <v>551</v>
      </c>
      <c r="C190" s="13" t="s">
        <v>550</v>
      </c>
      <c r="D190" s="13" t="s">
        <v>9</v>
      </c>
      <c r="E190" s="13" t="s">
        <v>1382</v>
      </c>
      <c r="F190" s="13" t="s">
        <v>2</v>
      </c>
      <c r="G190" s="13" t="s">
        <v>372</v>
      </c>
      <c r="H190" s="13" t="s">
        <v>73</v>
      </c>
      <c r="I190" s="17">
        <v>1260</v>
      </c>
      <c r="J190" s="13" t="s">
        <v>549</v>
      </c>
      <c r="K190" s="13">
        <v>2006</v>
      </c>
      <c r="L190" s="13" t="s">
        <v>1384</v>
      </c>
      <c r="M190" s="13" t="s">
        <v>549</v>
      </c>
    </row>
    <row r="191" spans="1:13" ht="30" customHeight="1">
      <c r="A191" s="1">
        <f t="shared" si="2"/>
        <v>189</v>
      </c>
      <c r="B191" s="14" t="s">
        <v>548</v>
      </c>
      <c r="C191" s="13" t="s">
        <v>547</v>
      </c>
      <c r="D191" s="13" t="s">
        <v>9</v>
      </c>
      <c r="E191" s="13" t="s">
        <v>1382</v>
      </c>
      <c r="F191" s="13" t="s">
        <v>1</v>
      </c>
      <c r="G191" s="13" t="s">
        <v>105</v>
      </c>
      <c r="H191" s="13" t="s">
        <v>104</v>
      </c>
      <c r="I191" s="17">
        <v>31.15</v>
      </c>
      <c r="J191" s="13" t="s">
        <v>546</v>
      </c>
      <c r="K191" s="13">
        <v>2006</v>
      </c>
      <c r="L191" s="13" t="s">
        <v>1384</v>
      </c>
      <c r="M191" s="13" t="s">
        <v>546</v>
      </c>
    </row>
    <row r="192" spans="1:13" ht="30" customHeight="1">
      <c r="A192" s="1">
        <f t="shared" si="2"/>
        <v>190</v>
      </c>
      <c r="B192" s="12" t="s">
        <v>545</v>
      </c>
      <c r="C192" s="13" t="s">
        <v>544</v>
      </c>
      <c r="D192" s="13" t="s">
        <v>9</v>
      </c>
      <c r="E192" s="13" t="s">
        <v>1382</v>
      </c>
      <c r="F192" s="13" t="s">
        <v>94</v>
      </c>
      <c r="G192" s="13" t="s">
        <v>236</v>
      </c>
      <c r="H192" s="13" t="s">
        <v>94</v>
      </c>
      <c r="I192" s="17">
        <v>498</v>
      </c>
      <c r="J192" s="13" t="s">
        <v>543</v>
      </c>
      <c r="K192" s="13">
        <v>2007</v>
      </c>
      <c r="L192" s="13" t="s">
        <v>1384</v>
      </c>
      <c r="M192" s="13" t="s">
        <v>543</v>
      </c>
    </row>
    <row r="193" spans="1:13" ht="30" customHeight="1">
      <c r="A193" s="1">
        <f t="shared" si="2"/>
        <v>191</v>
      </c>
      <c r="B193" s="14" t="s">
        <v>542</v>
      </c>
      <c r="C193" s="13" t="s">
        <v>541</v>
      </c>
      <c r="D193" s="13" t="s">
        <v>9</v>
      </c>
      <c r="E193" s="13" t="s">
        <v>1382</v>
      </c>
      <c r="F193" s="13" t="s">
        <v>94</v>
      </c>
      <c r="G193" s="13" t="s">
        <v>95</v>
      </c>
      <c r="H193" s="13" t="s">
        <v>94</v>
      </c>
      <c r="I193" s="17">
        <v>64.599999999999994</v>
      </c>
      <c r="J193" s="13" t="s">
        <v>540</v>
      </c>
      <c r="K193" s="13">
        <v>2007</v>
      </c>
      <c r="L193" s="13" t="s">
        <v>1384</v>
      </c>
      <c r="M193" s="13" t="s">
        <v>540</v>
      </c>
    </row>
    <row r="194" spans="1:13" ht="30" customHeight="1">
      <c r="A194" s="1">
        <f t="shared" si="2"/>
        <v>192</v>
      </c>
      <c r="B194" s="14" t="s">
        <v>539</v>
      </c>
      <c r="C194" s="13" t="s">
        <v>538</v>
      </c>
      <c r="D194" s="13" t="s">
        <v>9</v>
      </c>
      <c r="E194" s="13" t="s">
        <v>1382</v>
      </c>
      <c r="F194" s="13" t="s">
        <v>0</v>
      </c>
      <c r="G194" s="13" t="s">
        <v>414</v>
      </c>
      <c r="H194" s="13" t="s">
        <v>413</v>
      </c>
      <c r="I194" s="17">
        <v>126.02</v>
      </c>
      <c r="J194" s="13" t="s">
        <v>537</v>
      </c>
      <c r="K194" s="13">
        <v>2007</v>
      </c>
      <c r="L194" s="13" t="s">
        <v>1384</v>
      </c>
      <c r="M194" s="13" t="s">
        <v>537</v>
      </c>
    </row>
    <row r="195" spans="1:13" ht="30" customHeight="1">
      <c r="A195" s="1">
        <f t="shared" si="2"/>
        <v>193</v>
      </c>
      <c r="B195" s="12" t="s">
        <v>536</v>
      </c>
      <c r="C195" s="13" t="s">
        <v>535</v>
      </c>
      <c r="D195" s="13" t="s">
        <v>9</v>
      </c>
      <c r="E195" s="13" t="s">
        <v>1382</v>
      </c>
      <c r="F195" s="13" t="s">
        <v>1210</v>
      </c>
      <c r="G195" s="13" t="s">
        <v>418</v>
      </c>
      <c r="H195" s="13" t="s">
        <v>41</v>
      </c>
      <c r="I195" s="17">
        <v>103.27500000000001</v>
      </c>
      <c r="J195" s="13" t="s">
        <v>534</v>
      </c>
      <c r="K195" s="13">
        <v>2007</v>
      </c>
      <c r="L195" s="13" t="s">
        <v>1384</v>
      </c>
      <c r="M195" s="13" t="s">
        <v>534</v>
      </c>
    </row>
    <row r="196" spans="1:13" ht="37.5" customHeight="1">
      <c r="A196" s="1">
        <f t="shared" ref="A196:A259" si="3">A195+1</f>
        <v>194</v>
      </c>
      <c r="B196" s="14" t="s">
        <v>533</v>
      </c>
      <c r="C196" s="13" t="s">
        <v>532</v>
      </c>
      <c r="D196" s="13" t="s">
        <v>9</v>
      </c>
      <c r="E196" s="13" t="s">
        <v>1382</v>
      </c>
      <c r="F196" s="13" t="s">
        <v>0</v>
      </c>
      <c r="G196" s="13" t="s">
        <v>531</v>
      </c>
      <c r="H196" s="13" t="s">
        <v>530</v>
      </c>
      <c r="I196" s="17">
        <v>237.3</v>
      </c>
      <c r="J196" s="13" t="s">
        <v>529</v>
      </c>
      <c r="K196" s="13">
        <v>2007</v>
      </c>
      <c r="L196" s="13" t="s">
        <v>1384</v>
      </c>
      <c r="M196" s="13" t="s">
        <v>529</v>
      </c>
    </row>
    <row r="197" spans="1:13" ht="30" customHeight="1">
      <c r="A197" s="1">
        <f t="shared" si="3"/>
        <v>195</v>
      </c>
      <c r="B197" s="12" t="s">
        <v>528</v>
      </c>
      <c r="C197" s="13" t="s">
        <v>1365</v>
      </c>
      <c r="D197" s="13" t="s">
        <v>9</v>
      </c>
      <c r="E197" s="13" t="s">
        <v>1382</v>
      </c>
      <c r="F197" s="13" t="s">
        <v>3</v>
      </c>
      <c r="G197" s="13" t="s">
        <v>527</v>
      </c>
      <c r="H197" s="13" t="s">
        <v>13</v>
      </c>
      <c r="I197" s="17">
        <v>202.19800000000001</v>
      </c>
      <c r="J197" s="13" t="s">
        <v>526</v>
      </c>
      <c r="K197" s="13">
        <v>2007</v>
      </c>
      <c r="L197" s="13" t="s">
        <v>1384</v>
      </c>
      <c r="M197" s="13" t="s">
        <v>526</v>
      </c>
    </row>
    <row r="198" spans="1:13" ht="52.5" customHeight="1">
      <c r="A198" s="1">
        <f t="shared" si="3"/>
        <v>196</v>
      </c>
      <c r="B198" s="14" t="s">
        <v>525</v>
      </c>
      <c r="C198" s="13" t="s">
        <v>524</v>
      </c>
      <c r="D198" s="13" t="s">
        <v>32</v>
      </c>
      <c r="E198" s="13" t="s">
        <v>1380</v>
      </c>
      <c r="F198" s="13" t="s">
        <v>4</v>
      </c>
      <c r="G198" s="13" t="s">
        <v>523</v>
      </c>
      <c r="H198" s="13" t="s">
        <v>30</v>
      </c>
      <c r="I198" s="17">
        <v>557.4</v>
      </c>
      <c r="J198" s="13" t="s">
        <v>1234</v>
      </c>
      <c r="K198" s="13">
        <v>2007</v>
      </c>
      <c r="L198" s="13" t="s">
        <v>522</v>
      </c>
      <c r="M198" s="13" t="s">
        <v>1366</v>
      </c>
    </row>
    <row r="199" spans="1:13" ht="30" customHeight="1">
      <c r="A199" s="1">
        <f t="shared" si="3"/>
        <v>197</v>
      </c>
      <c r="B199" s="12" t="s">
        <v>521</v>
      </c>
      <c r="C199" s="13" t="s">
        <v>520</v>
      </c>
      <c r="D199" s="13" t="s">
        <v>9</v>
      </c>
      <c r="E199" s="13" t="s">
        <v>1382</v>
      </c>
      <c r="F199" s="13" t="s">
        <v>1</v>
      </c>
      <c r="G199" s="13" t="s">
        <v>519</v>
      </c>
      <c r="H199" s="13" t="s">
        <v>104</v>
      </c>
      <c r="I199" s="17">
        <v>609.41</v>
      </c>
      <c r="J199" s="13" t="s">
        <v>518</v>
      </c>
      <c r="K199" s="13">
        <v>2007</v>
      </c>
      <c r="L199" s="13" t="s">
        <v>1384</v>
      </c>
      <c r="M199" s="13" t="s">
        <v>518</v>
      </c>
    </row>
    <row r="200" spans="1:13" ht="38.25" customHeight="1">
      <c r="A200" s="1">
        <f t="shared" si="3"/>
        <v>198</v>
      </c>
      <c r="B200" s="14" t="s">
        <v>517</v>
      </c>
      <c r="C200" s="13" t="s">
        <v>516</v>
      </c>
      <c r="D200" s="13" t="s">
        <v>32</v>
      </c>
      <c r="E200" s="13" t="s">
        <v>1380</v>
      </c>
      <c r="F200" s="13" t="s">
        <v>4</v>
      </c>
      <c r="G200" s="13" t="s">
        <v>516</v>
      </c>
      <c r="H200" s="13" t="s">
        <v>161</v>
      </c>
      <c r="I200" s="17">
        <v>45.34</v>
      </c>
      <c r="J200" s="13" t="s">
        <v>1367</v>
      </c>
      <c r="K200" s="13">
        <v>2007</v>
      </c>
      <c r="L200" s="13" t="s">
        <v>515</v>
      </c>
      <c r="M200" s="13" t="s">
        <v>1367</v>
      </c>
    </row>
    <row r="201" spans="1:13" ht="38.25" customHeight="1">
      <c r="A201" s="1">
        <f t="shared" si="3"/>
        <v>199</v>
      </c>
      <c r="B201" s="12" t="s">
        <v>514</v>
      </c>
      <c r="C201" s="13" t="s">
        <v>513</v>
      </c>
      <c r="D201" s="13" t="s">
        <v>9</v>
      </c>
      <c r="E201" s="13" t="s">
        <v>1382</v>
      </c>
      <c r="F201" s="13" t="s">
        <v>2</v>
      </c>
      <c r="G201" s="13" t="s">
        <v>372</v>
      </c>
      <c r="H201" s="13" t="s">
        <v>73</v>
      </c>
      <c r="I201" s="17">
        <v>278.20800000000003</v>
      </c>
      <c r="J201" s="13" t="s">
        <v>512</v>
      </c>
      <c r="K201" s="13">
        <v>2007</v>
      </c>
      <c r="L201" s="13" t="s">
        <v>1384</v>
      </c>
      <c r="M201" s="13" t="s">
        <v>512</v>
      </c>
    </row>
    <row r="202" spans="1:13" ht="30" customHeight="1">
      <c r="A202" s="1">
        <f t="shared" si="3"/>
        <v>200</v>
      </c>
      <c r="B202" s="14" t="s">
        <v>511</v>
      </c>
      <c r="C202" s="13" t="s">
        <v>510</v>
      </c>
      <c r="D202" s="13" t="s">
        <v>32</v>
      </c>
      <c r="E202" s="13" t="s">
        <v>1380</v>
      </c>
      <c r="F202" s="13" t="s">
        <v>94</v>
      </c>
      <c r="G202" s="13" t="s">
        <v>95</v>
      </c>
      <c r="H202" s="13" t="s">
        <v>94</v>
      </c>
      <c r="I202" s="17">
        <v>22.97</v>
      </c>
      <c r="J202" s="13" t="s">
        <v>509</v>
      </c>
      <c r="K202" s="13">
        <v>2007</v>
      </c>
      <c r="L202" s="13" t="s">
        <v>503</v>
      </c>
      <c r="M202" s="13" t="s">
        <v>509</v>
      </c>
    </row>
    <row r="203" spans="1:13" ht="30" customHeight="1">
      <c r="A203" s="1">
        <f t="shared" si="3"/>
        <v>201</v>
      </c>
      <c r="B203" s="12" t="s">
        <v>508</v>
      </c>
      <c r="C203" s="13" t="s">
        <v>507</v>
      </c>
      <c r="D203" s="13" t="s">
        <v>32</v>
      </c>
      <c r="E203" s="13" t="s">
        <v>1380</v>
      </c>
      <c r="F203" s="13" t="s">
        <v>94</v>
      </c>
      <c r="G203" s="13" t="s">
        <v>95</v>
      </c>
      <c r="H203" s="13" t="s">
        <v>94</v>
      </c>
      <c r="I203" s="17">
        <v>68</v>
      </c>
      <c r="J203" s="13" t="s">
        <v>506</v>
      </c>
      <c r="K203" s="13">
        <v>2007</v>
      </c>
      <c r="L203" s="13" t="s">
        <v>503</v>
      </c>
      <c r="M203" s="13" t="s">
        <v>506</v>
      </c>
    </row>
    <row r="204" spans="1:13" ht="30" customHeight="1">
      <c r="A204" s="1">
        <f t="shared" si="3"/>
        <v>202</v>
      </c>
      <c r="B204" s="14" t="s">
        <v>505</v>
      </c>
      <c r="C204" s="13" t="s">
        <v>504</v>
      </c>
      <c r="D204" s="13" t="s">
        <v>32</v>
      </c>
      <c r="E204" s="13" t="s">
        <v>1380</v>
      </c>
      <c r="F204" s="13" t="s">
        <v>94</v>
      </c>
      <c r="G204" s="13" t="s">
        <v>95</v>
      </c>
      <c r="H204" s="13" t="s">
        <v>94</v>
      </c>
      <c r="I204" s="17">
        <v>7.57</v>
      </c>
      <c r="J204" s="13" t="s">
        <v>502</v>
      </c>
      <c r="K204" s="13">
        <v>2007</v>
      </c>
      <c r="L204" s="13" t="s">
        <v>503</v>
      </c>
      <c r="M204" s="13" t="s">
        <v>502</v>
      </c>
    </row>
    <row r="205" spans="1:13" ht="30" customHeight="1">
      <c r="A205" s="1">
        <f t="shared" si="3"/>
        <v>203</v>
      </c>
      <c r="B205" s="12" t="s">
        <v>501</v>
      </c>
      <c r="C205" s="13" t="s">
        <v>500</v>
      </c>
      <c r="D205" s="13" t="s">
        <v>32</v>
      </c>
      <c r="E205" s="13" t="s">
        <v>1380</v>
      </c>
      <c r="F205" s="13" t="s">
        <v>1</v>
      </c>
      <c r="G205" s="13" t="s">
        <v>500</v>
      </c>
      <c r="H205" s="13" t="s">
        <v>24</v>
      </c>
      <c r="I205" s="17">
        <v>3572.71</v>
      </c>
      <c r="J205" s="13" t="s">
        <v>498</v>
      </c>
      <c r="K205" s="13">
        <v>2007</v>
      </c>
      <c r="L205" s="13" t="s">
        <v>499</v>
      </c>
      <c r="M205" s="13" t="s">
        <v>498</v>
      </c>
    </row>
    <row r="206" spans="1:13" ht="30" customHeight="1">
      <c r="A206" s="1">
        <f t="shared" si="3"/>
        <v>204</v>
      </c>
      <c r="B206" s="14" t="s">
        <v>497</v>
      </c>
      <c r="C206" s="13" t="s">
        <v>496</v>
      </c>
      <c r="D206" s="13" t="s">
        <v>9</v>
      </c>
      <c r="E206" s="13" t="s">
        <v>1382</v>
      </c>
      <c r="F206" s="13" t="s">
        <v>298</v>
      </c>
      <c r="G206" s="13" t="s">
        <v>495</v>
      </c>
      <c r="H206" s="13" t="s">
        <v>413</v>
      </c>
      <c r="I206" s="17">
        <v>28</v>
      </c>
      <c r="J206" s="13" t="s">
        <v>494</v>
      </c>
      <c r="K206" s="13">
        <v>2007</v>
      </c>
      <c r="L206" s="13" t="s">
        <v>1384</v>
      </c>
      <c r="M206" s="13" t="s">
        <v>494</v>
      </c>
    </row>
    <row r="207" spans="1:13" ht="30" customHeight="1">
      <c r="A207" s="1">
        <f t="shared" si="3"/>
        <v>205</v>
      </c>
      <c r="B207" s="12" t="s">
        <v>493</v>
      </c>
      <c r="C207" s="13" t="s">
        <v>153</v>
      </c>
      <c r="D207" s="13" t="s">
        <v>9</v>
      </c>
      <c r="E207" s="13" t="s">
        <v>1382</v>
      </c>
      <c r="F207" s="13" t="s">
        <v>4</v>
      </c>
      <c r="G207" s="13" t="s">
        <v>1213</v>
      </c>
      <c r="H207" s="13" t="s">
        <v>30</v>
      </c>
      <c r="I207" s="17">
        <v>254.8</v>
      </c>
      <c r="J207" s="13" t="s">
        <v>492</v>
      </c>
      <c r="K207" s="13">
        <v>2007</v>
      </c>
      <c r="L207" s="13" t="s">
        <v>1384</v>
      </c>
      <c r="M207" s="13" t="s">
        <v>492</v>
      </c>
    </row>
    <row r="208" spans="1:13" ht="30" customHeight="1">
      <c r="A208" s="1">
        <f t="shared" si="3"/>
        <v>206</v>
      </c>
      <c r="B208" s="14" t="s">
        <v>491</v>
      </c>
      <c r="C208" s="13" t="s">
        <v>490</v>
      </c>
      <c r="D208" s="13" t="s">
        <v>32</v>
      </c>
      <c r="E208" s="13" t="s">
        <v>1380</v>
      </c>
      <c r="F208" s="13" t="s">
        <v>94</v>
      </c>
      <c r="G208" s="13" t="s">
        <v>449</v>
      </c>
      <c r="H208" s="13" t="s">
        <v>94</v>
      </c>
      <c r="I208" s="17">
        <v>48.2</v>
      </c>
      <c r="J208" s="13" t="s">
        <v>489</v>
      </c>
      <c r="K208" s="13">
        <v>2007</v>
      </c>
      <c r="L208" s="13" t="s">
        <v>488</v>
      </c>
      <c r="M208" s="13" t="s">
        <v>489</v>
      </c>
    </row>
    <row r="209" spans="1:13" ht="30" customHeight="1">
      <c r="A209" s="1">
        <f t="shared" si="3"/>
        <v>207</v>
      </c>
      <c r="B209" s="14" t="s">
        <v>487</v>
      </c>
      <c r="C209" s="13" t="s">
        <v>486</v>
      </c>
      <c r="D209" s="13" t="s">
        <v>32</v>
      </c>
      <c r="E209" s="13" t="s">
        <v>1380</v>
      </c>
      <c r="F209" s="13" t="s">
        <v>94</v>
      </c>
      <c r="G209" s="13" t="s">
        <v>139</v>
      </c>
      <c r="H209" s="13" t="s">
        <v>94</v>
      </c>
      <c r="I209" s="17">
        <v>43.4</v>
      </c>
      <c r="J209" s="13" t="s">
        <v>484</v>
      </c>
      <c r="K209" s="13">
        <v>2007</v>
      </c>
      <c r="L209" s="13" t="s">
        <v>485</v>
      </c>
      <c r="M209" s="13" t="s">
        <v>484</v>
      </c>
    </row>
    <row r="210" spans="1:13" ht="24">
      <c r="A210" s="1">
        <f t="shared" si="3"/>
        <v>208</v>
      </c>
      <c r="B210" s="12" t="s">
        <v>483</v>
      </c>
      <c r="C210" s="13" t="s">
        <v>482</v>
      </c>
      <c r="D210" s="13" t="s">
        <v>9</v>
      </c>
      <c r="E210" s="13" t="s">
        <v>1382</v>
      </c>
      <c r="F210" s="13" t="s">
        <v>94</v>
      </c>
      <c r="G210" s="13" t="s">
        <v>95</v>
      </c>
      <c r="H210" s="13" t="s">
        <v>94</v>
      </c>
      <c r="I210" s="17">
        <v>46.75</v>
      </c>
      <c r="J210" s="13" t="s">
        <v>481</v>
      </c>
      <c r="K210" s="13">
        <v>2007</v>
      </c>
      <c r="L210" s="13" t="s">
        <v>1384</v>
      </c>
      <c r="M210" s="13" t="s">
        <v>481</v>
      </c>
    </row>
    <row r="211" spans="1:13" ht="30" customHeight="1">
      <c r="A211" s="1">
        <f t="shared" si="3"/>
        <v>209</v>
      </c>
      <c r="B211" s="12" t="s">
        <v>480</v>
      </c>
      <c r="C211" s="13" t="s">
        <v>479</v>
      </c>
      <c r="D211" s="13" t="s">
        <v>32</v>
      </c>
      <c r="E211" s="13" t="s">
        <v>1380</v>
      </c>
      <c r="F211" s="13" t="s">
        <v>94</v>
      </c>
      <c r="G211" s="13" t="s">
        <v>449</v>
      </c>
      <c r="H211" s="13" t="s">
        <v>94</v>
      </c>
      <c r="I211" s="17">
        <v>11.2</v>
      </c>
      <c r="J211" s="13" t="s">
        <v>478</v>
      </c>
      <c r="K211" s="13">
        <v>2007</v>
      </c>
      <c r="L211" s="13" t="s">
        <v>448</v>
      </c>
      <c r="M211" s="13" t="s">
        <v>478</v>
      </c>
    </row>
    <row r="212" spans="1:13" ht="30" customHeight="1">
      <c r="A212" s="1">
        <f t="shared" si="3"/>
        <v>210</v>
      </c>
      <c r="B212" s="14" t="s">
        <v>477</v>
      </c>
      <c r="C212" s="13" t="s">
        <v>476</v>
      </c>
      <c r="D212" s="13" t="s">
        <v>9</v>
      </c>
      <c r="E212" s="13" t="s">
        <v>1382</v>
      </c>
      <c r="F212" s="13" t="s">
        <v>1</v>
      </c>
      <c r="G212" s="13" t="s">
        <v>475</v>
      </c>
      <c r="H212" s="13" t="s">
        <v>104</v>
      </c>
      <c r="I212" s="17">
        <v>53.95</v>
      </c>
      <c r="J212" s="13" t="s">
        <v>474</v>
      </c>
      <c r="K212" s="13">
        <v>2007</v>
      </c>
      <c r="L212" s="13" t="s">
        <v>1384</v>
      </c>
      <c r="M212" s="13" t="s">
        <v>474</v>
      </c>
    </row>
    <row r="213" spans="1:13" ht="30" customHeight="1">
      <c r="A213" s="1">
        <f t="shared" si="3"/>
        <v>211</v>
      </c>
      <c r="B213" s="12" t="s">
        <v>473</v>
      </c>
      <c r="C213" s="13" t="s">
        <v>1302</v>
      </c>
      <c r="D213" s="13" t="s">
        <v>9</v>
      </c>
      <c r="E213" s="13" t="s">
        <v>1382</v>
      </c>
      <c r="F213" s="13" t="s">
        <v>1210</v>
      </c>
      <c r="G213" s="13" t="s">
        <v>254</v>
      </c>
      <c r="H213" s="13" t="s">
        <v>147</v>
      </c>
      <c r="I213" s="17">
        <v>16.07</v>
      </c>
      <c r="J213" s="13" t="s">
        <v>1303</v>
      </c>
      <c r="K213" s="13">
        <v>2007</v>
      </c>
      <c r="L213" s="13" t="s">
        <v>1384</v>
      </c>
      <c r="M213" s="13" t="s">
        <v>1368</v>
      </c>
    </row>
    <row r="214" spans="1:13" ht="30" customHeight="1">
      <c r="A214" s="1">
        <f t="shared" si="3"/>
        <v>212</v>
      </c>
      <c r="B214" s="14" t="s">
        <v>472</v>
      </c>
      <c r="C214" s="13" t="s">
        <v>471</v>
      </c>
      <c r="D214" s="13" t="s">
        <v>9</v>
      </c>
      <c r="E214" s="13" t="s">
        <v>1382</v>
      </c>
      <c r="F214" s="13" t="s">
        <v>8</v>
      </c>
      <c r="G214" s="13" t="s">
        <v>470</v>
      </c>
      <c r="H214" s="13" t="s">
        <v>171</v>
      </c>
      <c r="I214" s="17">
        <v>45</v>
      </c>
      <c r="J214" s="13" t="s">
        <v>469</v>
      </c>
      <c r="K214" s="13">
        <v>2007</v>
      </c>
      <c r="L214" s="13" t="s">
        <v>1384</v>
      </c>
      <c r="M214" s="13" t="s">
        <v>469</v>
      </c>
    </row>
    <row r="215" spans="1:13" ht="30" customHeight="1">
      <c r="A215" s="1">
        <f t="shared" si="3"/>
        <v>213</v>
      </c>
      <c r="B215" s="12" t="s">
        <v>468</v>
      </c>
      <c r="C215" s="13" t="s">
        <v>467</v>
      </c>
      <c r="D215" s="13" t="s">
        <v>32</v>
      </c>
      <c r="E215" s="13" t="s">
        <v>1380</v>
      </c>
      <c r="F215" s="13" t="s">
        <v>94</v>
      </c>
      <c r="G215" s="13" t="s">
        <v>466</v>
      </c>
      <c r="H215" s="13" t="s">
        <v>94</v>
      </c>
      <c r="I215" s="17">
        <v>65.7</v>
      </c>
      <c r="J215" s="13" t="s">
        <v>464</v>
      </c>
      <c r="K215" s="13">
        <v>2007</v>
      </c>
      <c r="L215" s="13" t="s">
        <v>465</v>
      </c>
      <c r="M215" s="13" t="s">
        <v>464</v>
      </c>
    </row>
    <row r="216" spans="1:13" ht="30" customHeight="1">
      <c r="A216" s="1">
        <f t="shared" si="3"/>
        <v>214</v>
      </c>
      <c r="B216" s="14" t="s">
        <v>463</v>
      </c>
      <c r="C216" s="13" t="s">
        <v>462</v>
      </c>
      <c r="D216" s="13" t="s">
        <v>32</v>
      </c>
      <c r="E216" s="13" t="s">
        <v>1380</v>
      </c>
      <c r="F216" s="13" t="s">
        <v>1210</v>
      </c>
      <c r="G216" s="13" t="s">
        <v>461</v>
      </c>
      <c r="H216" s="13" t="s">
        <v>41</v>
      </c>
      <c r="I216" s="17">
        <v>32.909999999999997</v>
      </c>
      <c r="J216" s="13" t="s">
        <v>459</v>
      </c>
      <c r="K216" s="13">
        <v>2007</v>
      </c>
      <c r="L216" s="13" t="s">
        <v>460</v>
      </c>
      <c r="M216" s="13" t="s">
        <v>459</v>
      </c>
    </row>
    <row r="217" spans="1:13" ht="24">
      <c r="A217" s="1">
        <f t="shared" si="3"/>
        <v>215</v>
      </c>
      <c r="B217" s="12" t="s">
        <v>458</v>
      </c>
      <c r="C217" s="13" t="s">
        <v>457</v>
      </c>
      <c r="D217" s="13" t="s">
        <v>9</v>
      </c>
      <c r="E217" s="13" t="s">
        <v>1382</v>
      </c>
      <c r="F217" s="13" t="s">
        <v>1</v>
      </c>
      <c r="G217" s="13" t="s">
        <v>401</v>
      </c>
      <c r="H217" s="13" t="s">
        <v>24</v>
      </c>
      <c r="I217" s="17">
        <v>100.69</v>
      </c>
      <c r="J217" s="13" t="s">
        <v>456</v>
      </c>
      <c r="K217" s="13">
        <v>2007</v>
      </c>
      <c r="L217" s="13" t="s">
        <v>1384</v>
      </c>
      <c r="M217" s="13" t="s">
        <v>456</v>
      </c>
    </row>
    <row r="218" spans="1:13" ht="30" customHeight="1">
      <c r="A218" s="1">
        <f t="shared" si="3"/>
        <v>216</v>
      </c>
      <c r="B218" s="14" t="s">
        <v>455</v>
      </c>
      <c r="C218" s="13" t="s">
        <v>454</v>
      </c>
      <c r="D218" s="13" t="s">
        <v>9</v>
      </c>
      <c r="E218" s="13" t="s">
        <v>1382</v>
      </c>
      <c r="F218" s="13" t="s">
        <v>4</v>
      </c>
      <c r="G218" s="13" t="s">
        <v>453</v>
      </c>
      <c r="H218" s="13" t="s">
        <v>161</v>
      </c>
      <c r="I218" s="17">
        <v>294</v>
      </c>
      <c r="J218" s="13" t="s">
        <v>452</v>
      </c>
      <c r="K218" s="13">
        <v>2007</v>
      </c>
      <c r="L218" s="13" t="s">
        <v>1384</v>
      </c>
      <c r="M218" s="13" t="s">
        <v>452</v>
      </c>
    </row>
    <row r="219" spans="1:13" ht="30" customHeight="1">
      <c r="A219" s="1">
        <f t="shared" si="3"/>
        <v>217</v>
      </c>
      <c r="B219" s="12" t="s">
        <v>451</v>
      </c>
      <c r="C219" s="13" t="s">
        <v>450</v>
      </c>
      <c r="D219" s="13" t="s">
        <v>32</v>
      </c>
      <c r="E219" s="13" t="s">
        <v>1380</v>
      </c>
      <c r="F219" s="13" t="s">
        <v>94</v>
      </c>
      <c r="G219" s="13" t="s">
        <v>449</v>
      </c>
      <c r="H219" s="13" t="s">
        <v>94</v>
      </c>
      <c r="I219" s="17">
        <v>148.30000000000001</v>
      </c>
      <c r="J219" s="13" t="s">
        <v>447</v>
      </c>
      <c r="K219" s="13">
        <v>2007</v>
      </c>
      <c r="L219" s="13" t="s">
        <v>448</v>
      </c>
      <c r="M219" s="13" t="s">
        <v>447</v>
      </c>
    </row>
    <row r="220" spans="1:13" ht="30" customHeight="1">
      <c r="A220" s="1">
        <f t="shared" si="3"/>
        <v>218</v>
      </c>
      <c r="B220" s="14" t="s">
        <v>446</v>
      </c>
      <c r="C220" s="13" t="s">
        <v>445</v>
      </c>
      <c r="D220" s="13" t="s">
        <v>32</v>
      </c>
      <c r="E220" s="13" t="s">
        <v>1380</v>
      </c>
      <c r="F220" s="13" t="s">
        <v>1210</v>
      </c>
      <c r="G220" s="13" t="s">
        <v>444</v>
      </c>
      <c r="H220" s="13" t="s">
        <v>147</v>
      </c>
      <c r="I220" s="17">
        <v>45.13</v>
      </c>
      <c r="J220" s="13" t="s">
        <v>442</v>
      </c>
      <c r="K220" s="13">
        <v>2007</v>
      </c>
      <c r="L220" s="13" t="s">
        <v>443</v>
      </c>
      <c r="M220" s="13" t="s">
        <v>442</v>
      </c>
    </row>
    <row r="221" spans="1:13" ht="30" customHeight="1">
      <c r="A221" s="1">
        <f t="shared" si="3"/>
        <v>219</v>
      </c>
      <c r="B221" s="12" t="s">
        <v>441</v>
      </c>
      <c r="C221" s="13" t="s">
        <v>440</v>
      </c>
      <c r="D221" s="13" t="s">
        <v>32</v>
      </c>
      <c r="E221" s="13" t="s">
        <v>1380</v>
      </c>
      <c r="F221" s="13" t="s">
        <v>1210</v>
      </c>
      <c r="G221" s="13" t="s">
        <v>439</v>
      </c>
      <c r="H221" s="13" t="s">
        <v>41</v>
      </c>
      <c r="I221" s="17">
        <v>135</v>
      </c>
      <c r="J221" s="13" t="s">
        <v>437</v>
      </c>
      <c r="K221" s="13">
        <v>2007</v>
      </c>
      <c r="L221" s="13" t="s">
        <v>438</v>
      </c>
      <c r="M221" s="13" t="s">
        <v>437</v>
      </c>
    </row>
    <row r="222" spans="1:13" ht="30" customHeight="1">
      <c r="A222" s="1">
        <f t="shared" si="3"/>
        <v>220</v>
      </c>
      <c r="B222" s="14" t="s">
        <v>436</v>
      </c>
      <c r="C222" s="13" t="s">
        <v>435</v>
      </c>
      <c r="D222" s="13" t="s">
        <v>9</v>
      </c>
      <c r="E222" s="13" t="s">
        <v>1382</v>
      </c>
      <c r="F222" s="13" t="s">
        <v>1210</v>
      </c>
      <c r="G222" s="13" t="s">
        <v>384</v>
      </c>
      <c r="H222" s="13" t="s">
        <v>147</v>
      </c>
      <c r="I222" s="17">
        <v>156.09</v>
      </c>
      <c r="J222" s="13" t="s">
        <v>434</v>
      </c>
      <c r="K222" s="13">
        <v>2007</v>
      </c>
      <c r="L222" s="13" t="s">
        <v>1384</v>
      </c>
      <c r="M222" s="13" t="s">
        <v>434</v>
      </c>
    </row>
    <row r="223" spans="1:13" ht="30" customHeight="1">
      <c r="A223" s="1">
        <f t="shared" si="3"/>
        <v>221</v>
      </c>
      <c r="B223" s="12" t="s">
        <v>433</v>
      </c>
      <c r="C223" s="13" t="s">
        <v>432</v>
      </c>
      <c r="D223" s="13" t="s">
        <v>9</v>
      </c>
      <c r="E223" s="13" t="s">
        <v>1382</v>
      </c>
      <c r="F223" s="13" t="s">
        <v>1210</v>
      </c>
      <c r="G223" s="13" t="s">
        <v>409</v>
      </c>
      <c r="H223" s="13" t="s">
        <v>41</v>
      </c>
      <c r="I223" s="17">
        <v>202.5</v>
      </c>
      <c r="J223" s="13" t="s">
        <v>431</v>
      </c>
      <c r="K223" s="13">
        <v>2007</v>
      </c>
      <c r="L223" s="13" t="s">
        <v>1384</v>
      </c>
      <c r="M223" s="13" t="s">
        <v>431</v>
      </c>
    </row>
    <row r="224" spans="1:13" ht="30" customHeight="1">
      <c r="A224" s="1">
        <f t="shared" si="3"/>
        <v>222</v>
      </c>
      <c r="B224" s="14" t="s">
        <v>430</v>
      </c>
      <c r="C224" s="13" t="s">
        <v>325</v>
      </c>
      <c r="D224" s="13" t="s">
        <v>9</v>
      </c>
      <c r="E224" s="13" t="s">
        <v>1382</v>
      </c>
      <c r="F224" s="13" t="s">
        <v>8</v>
      </c>
      <c r="G224" s="13" t="s">
        <v>240</v>
      </c>
      <c r="H224" s="13" t="s">
        <v>171</v>
      </c>
      <c r="I224" s="17">
        <v>39</v>
      </c>
      <c r="J224" s="13" t="s">
        <v>429</v>
      </c>
      <c r="K224" s="13">
        <v>2008</v>
      </c>
      <c r="L224" s="13" t="s">
        <v>1384</v>
      </c>
      <c r="M224" s="13" t="s">
        <v>429</v>
      </c>
    </row>
    <row r="225" spans="1:13" ht="30" customHeight="1">
      <c r="A225" s="1">
        <f t="shared" si="3"/>
        <v>223</v>
      </c>
      <c r="B225" s="12" t="s">
        <v>428</v>
      </c>
      <c r="C225" s="13" t="s">
        <v>427</v>
      </c>
      <c r="D225" s="13" t="s">
        <v>32</v>
      </c>
      <c r="E225" s="13" t="s">
        <v>1380</v>
      </c>
      <c r="F225" s="13" t="s">
        <v>4</v>
      </c>
      <c r="G225" s="13" t="s">
        <v>426</v>
      </c>
      <c r="H225" s="13" t="s">
        <v>161</v>
      </c>
      <c r="I225" s="17">
        <v>1158.19</v>
      </c>
      <c r="J225" s="13" t="s">
        <v>424</v>
      </c>
      <c r="K225" s="13">
        <v>2008</v>
      </c>
      <c r="L225" s="13" t="s">
        <v>425</v>
      </c>
      <c r="M225" s="13" t="s">
        <v>424</v>
      </c>
    </row>
    <row r="226" spans="1:13" ht="30" customHeight="1">
      <c r="A226" s="1">
        <f t="shared" si="3"/>
        <v>224</v>
      </c>
      <c r="B226" s="14" t="s">
        <v>423</v>
      </c>
      <c r="C226" s="13" t="s">
        <v>422</v>
      </c>
      <c r="D226" s="13" t="s">
        <v>9</v>
      </c>
      <c r="E226" s="13" t="s">
        <v>1382</v>
      </c>
      <c r="F226" s="13" t="s">
        <v>15</v>
      </c>
      <c r="G226" s="13" t="s">
        <v>261</v>
      </c>
      <c r="H226" s="13" t="s">
        <v>19</v>
      </c>
      <c r="I226" s="17">
        <v>8.3800000000000008</v>
      </c>
      <c r="J226" s="13" t="s">
        <v>421</v>
      </c>
      <c r="K226" s="13">
        <v>2008</v>
      </c>
      <c r="L226" s="13" t="s">
        <v>1384</v>
      </c>
      <c r="M226" s="13" t="s">
        <v>421</v>
      </c>
    </row>
    <row r="227" spans="1:13" ht="30" customHeight="1">
      <c r="A227" s="1">
        <f t="shared" si="3"/>
        <v>225</v>
      </c>
      <c r="B227" s="12" t="s">
        <v>420</v>
      </c>
      <c r="C227" s="13" t="s">
        <v>419</v>
      </c>
      <c r="D227" s="13" t="s">
        <v>9</v>
      </c>
      <c r="E227" s="13" t="s">
        <v>1382</v>
      </c>
      <c r="F227" s="13" t="s">
        <v>1210</v>
      </c>
      <c r="G227" s="13" t="s">
        <v>418</v>
      </c>
      <c r="H227" s="13" t="s">
        <v>41</v>
      </c>
      <c r="I227" s="17">
        <v>1100</v>
      </c>
      <c r="J227" s="13" t="s">
        <v>417</v>
      </c>
      <c r="K227" s="13">
        <v>2008</v>
      </c>
      <c r="L227" s="13" t="s">
        <v>1384</v>
      </c>
      <c r="M227" s="13" t="s">
        <v>417</v>
      </c>
    </row>
    <row r="228" spans="1:13" ht="30" customHeight="1">
      <c r="A228" s="1">
        <f t="shared" si="3"/>
        <v>226</v>
      </c>
      <c r="B228" s="14" t="s">
        <v>416</v>
      </c>
      <c r="C228" s="13" t="s">
        <v>415</v>
      </c>
      <c r="D228" s="13" t="s">
        <v>9</v>
      </c>
      <c r="E228" s="13" t="s">
        <v>1382</v>
      </c>
      <c r="F228" s="13" t="s">
        <v>298</v>
      </c>
      <c r="G228" s="13" t="s">
        <v>414</v>
      </c>
      <c r="H228" s="13" t="s">
        <v>413</v>
      </c>
      <c r="I228" s="17">
        <v>216</v>
      </c>
      <c r="J228" s="13" t="s">
        <v>412</v>
      </c>
      <c r="K228" s="13">
        <v>2008</v>
      </c>
      <c r="L228" s="13" t="s">
        <v>1384</v>
      </c>
      <c r="M228" s="13" t="s">
        <v>412</v>
      </c>
    </row>
    <row r="229" spans="1:13" ht="25.5" customHeight="1">
      <c r="A229" s="1">
        <f t="shared" si="3"/>
        <v>227</v>
      </c>
      <c r="B229" s="12" t="s">
        <v>411</v>
      </c>
      <c r="C229" s="13" t="s">
        <v>410</v>
      </c>
      <c r="D229" s="13" t="s">
        <v>32</v>
      </c>
      <c r="E229" s="13" t="s">
        <v>1380</v>
      </c>
      <c r="F229" s="13" t="s">
        <v>1210</v>
      </c>
      <c r="G229" s="13" t="s">
        <v>409</v>
      </c>
      <c r="H229" s="13" t="s">
        <v>41</v>
      </c>
      <c r="I229" s="17">
        <v>126.47</v>
      </c>
      <c r="J229" s="13" t="s">
        <v>407</v>
      </c>
      <c r="K229" s="13">
        <v>2008</v>
      </c>
      <c r="L229" s="13" t="s">
        <v>408</v>
      </c>
      <c r="M229" s="13" t="s">
        <v>407</v>
      </c>
    </row>
    <row r="230" spans="1:13" ht="30" customHeight="1">
      <c r="A230" s="1">
        <f t="shared" si="3"/>
        <v>228</v>
      </c>
      <c r="B230" s="14" t="s">
        <v>406</v>
      </c>
      <c r="C230" s="13" t="s">
        <v>405</v>
      </c>
      <c r="D230" s="13" t="s">
        <v>9</v>
      </c>
      <c r="E230" s="13" t="s">
        <v>1382</v>
      </c>
      <c r="F230" s="13" t="s">
        <v>2</v>
      </c>
      <c r="G230" s="13" t="s">
        <v>372</v>
      </c>
      <c r="H230" s="13" t="s">
        <v>73</v>
      </c>
      <c r="I230" s="17">
        <v>90</v>
      </c>
      <c r="J230" s="13" t="s">
        <v>404</v>
      </c>
      <c r="K230" s="13">
        <v>2008</v>
      </c>
      <c r="L230" s="13" t="s">
        <v>1384</v>
      </c>
      <c r="M230" s="13" t="s">
        <v>404</v>
      </c>
    </row>
    <row r="231" spans="1:13" ht="30" customHeight="1">
      <c r="A231" s="1">
        <f t="shared" si="3"/>
        <v>229</v>
      </c>
      <c r="B231" s="12" t="s">
        <v>403</v>
      </c>
      <c r="C231" s="13" t="s">
        <v>402</v>
      </c>
      <c r="D231" s="13" t="s">
        <v>9</v>
      </c>
      <c r="E231" s="13" t="s">
        <v>1382</v>
      </c>
      <c r="F231" s="13" t="s">
        <v>1</v>
      </c>
      <c r="G231" s="13" t="s">
        <v>401</v>
      </c>
      <c r="H231" s="13" t="s">
        <v>24</v>
      </c>
      <c r="I231" s="17">
        <v>308</v>
      </c>
      <c r="J231" s="13" t="s">
        <v>400</v>
      </c>
      <c r="K231" s="13">
        <v>2008</v>
      </c>
      <c r="L231" s="13" t="s">
        <v>1384</v>
      </c>
      <c r="M231" s="13" t="s">
        <v>400</v>
      </c>
    </row>
    <row r="232" spans="1:13" ht="30" customHeight="1">
      <c r="A232" s="1">
        <f t="shared" si="3"/>
        <v>230</v>
      </c>
      <c r="B232" s="14" t="s">
        <v>399</v>
      </c>
      <c r="C232" s="13" t="s">
        <v>398</v>
      </c>
      <c r="D232" s="13" t="s">
        <v>9</v>
      </c>
      <c r="E232" s="13" t="s">
        <v>1382</v>
      </c>
      <c r="F232" s="13" t="s">
        <v>2</v>
      </c>
      <c r="G232" s="13" t="s">
        <v>372</v>
      </c>
      <c r="H232" s="13" t="s">
        <v>73</v>
      </c>
      <c r="I232" s="17">
        <v>90</v>
      </c>
      <c r="J232" s="13" t="s">
        <v>397</v>
      </c>
      <c r="K232" s="13">
        <v>2008</v>
      </c>
      <c r="L232" s="13" t="s">
        <v>1384</v>
      </c>
      <c r="M232" s="13" t="s">
        <v>397</v>
      </c>
    </row>
    <row r="233" spans="1:13" ht="30" customHeight="1">
      <c r="A233" s="1">
        <f t="shared" si="3"/>
        <v>231</v>
      </c>
      <c r="B233" s="12" t="s">
        <v>396</v>
      </c>
      <c r="C233" s="13" t="s">
        <v>395</v>
      </c>
      <c r="D233" s="13" t="s">
        <v>9</v>
      </c>
      <c r="E233" s="13" t="s">
        <v>1382</v>
      </c>
      <c r="F233" s="13" t="s">
        <v>1</v>
      </c>
      <c r="G233" s="13" t="s">
        <v>105</v>
      </c>
      <c r="H233" s="13" t="s">
        <v>104</v>
      </c>
      <c r="I233" s="17">
        <v>90</v>
      </c>
      <c r="J233" s="13" t="s">
        <v>394</v>
      </c>
      <c r="K233" s="13">
        <v>2008</v>
      </c>
      <c r="L233" s="13" t="s">
        <v>1384</v>
      </c>
      <c r="M233" s="13" t="s">
        <v>394</v>
      </c>
    </row>
    <row r="234" spans="1:13" ht="30" customHeight="1">
      <c r="A234" s="1">
        <f t="shared" si="3"/>
        <v>232</v>
      </c>
      <c r="B234" s="14" t="s">
        <v>393</v>
      </c>
      <c r="C234" s="13" t="s">
        <v>392</v>
      </c>
      <c r="D234" s="13" t="s">
        <v>9</v>
      </c>
      <c r="E234" s="13" t="s">
        <v>1382</v>
      </c>
      <c r="F234" s="13" t="s">
        <v>2</v>
      </c>
      <c r="G234" s="13" t="s">
        <v>391</v>
      </c>
      <c r="H234" s="13" t="s">
        <v>73</v>
      </c>
      <c r="I234" s="17">
        <v>90</v>
      </c>
      <c r="J234" s="13" t="s">
        <v>390</v>
      </c>
      <c r="K234" s="13">
        <v>2008</v>
      </c>
      <c r="L234" s="13" t="s">
        <v>1384</v>
      </c>
      <c r="M234" s="13" t="s">
        <v>390</v>
      </c>
    </row>
    <row r="235" spans="1:13" ht="30" customHeight="1">
      <c r="A235" s="1">
        <f t="shared" si="3"/>
        <v>233</v>
      </c>
      <c r="B235" s="14" t="s">
        <v>389</v>
      </c>
      <c r="C235" s="13" t="s">
        <v>388</v>
      </c>
      <c r="D235" s="13" t="s">
        <v>9</v>
      </c>
      <c r="E235" s="13" t="s">
        <v>1382</v>
      </c>
      <c r="F235" s="13" t="s">
        <v>8</v>
      </c>
      <c r="G235" s="13" t="s">
        <v>203</v>
      </c>
      <c r="H235" s="13" t="s">
        <v>171</v>
      </c>
      <c r="I235" s="17">
        <v>22</v>
      </c>
      <c r="J235" s="13" t="s">
        <v>387</v>
      </c>
      <c r="K235" s="13">
        <v>2008</v>
      </c>
      <c r="L235" s="13" t="s">
        <v>1384</v>
      </c>
      <c r="M235" s="13" t="s">
        <v>387</v>
      </c>
    </row>
    <row r="236" spans="1:13" ht="30" customHeight="1">
      <c r="A236" s="1">
        <f t="shared" si="3"/>
        <v>234</v>
      </c>
      <c r="B236" s="14" t="s">
        <v>386</v>
      </c>
      <c r="C236" s="13" t="s">
        <v>385</v>
      </c>
      <c r="D236" s="13" t="s">
        <v>9</v>
      </c>
      <c r="E236" s="13" t="s">
        <v>1382</v>
      </c>
      <c r="F236" s="13" t="s">
        <v>1210</v>
      </c>
      <c r="G236" s="13" t="s">
        <v>384</v>
      </c>
      <c r="H236" s="13" t="s">
        <v>147</v>
      </c>
      <c r="I236" s="17">
        <v>7.38</v>
      </c>
      <c r="J236" s="13" t="s">
        <v>383</v>
      </c>
      <c r="K236" s="13">
        <v>2008</v>
      </c>
      <c r="L236" s="13" t="s">
        <v>1384</v>
      </c>
      <c r="M236" s="13" t="s">
        <v>383</v>
      </c>
    </row>
    <row r="237" spans="1:13" ht="30" customHeight="1">
      <c r="A237" s="1">
        <f t="shared" si="3"/>
        <v>235</v>
      </c>
      <c r="B237" s="12" t="s">
        <v>382</v>
      </c>
      <c r="C237" s="13" t="s">
        <v>381</v>
      </c>
      <c r="D237" s="13" t="s">
        <v>9</v>
      </c>
      <c r="E237" s="13" t="s">
        <v>1382</v>
      </c>
      <c r="F237" s="13" t="s">
        <v>94</v>
      </c>
      <c r="G237" s="13" t="s">
        <v>380</v>
      </c>
      <c r="H237" s="13" t="s">
        <v>94</v>
      </c>
      <c r="I237" s="17">
        <v>390.55</v>
      </c>
      <c r="J237" s="13" t="s">
        <v>379</v>
      </c>
      <c r="K237" s="13">
        <v>2008</v>
      </c>
      <c r="L237" s="13" t="s">
        <v>1384</v>
      </c>
      <c r="M237" s="13" t="s">
        <v>379</v>
      </c>
    </row>
    <row r="238" spans="1:13" ht="30" customHeight="1">
      <c r="A238" s="1">
        <f t="shared" si="3"/>
        <v>236</v>
      </c>
      <c r="B238" s="12" t="s">
        <v>378</v>
      </c>
      <c r="C238" s="13" t="s">
        <v>377</v>
      </c>
      <c r="D238" s="13" t="s">
        <v>9</v>
      </c>
      <c r="E238" s="13" t="s">
        <v>1382</v>
      </c>
      <c r="F238" s="13" t="s">
        <v>0</v>
      </c>
      <c r="G238" s="13" t="s">
        <v>376</v>
      </c>
      <c r="H238" s="13" t="s">
        <v>376</v>
      </c>
      <c r="I238" s="17">
        <v>840.27</v>
      </c>
      <c r="J238" s="13" t="s">
        <v>375</v>
      </c>
      <c r="K238" s="13">
        <v>2009</v>
      </c>
      <c r="L238" s="13" t="s">
        <v>1384</v>
      </c>
      <c r="M238" s="13" t="s">
        <v>375</v>
      </c>
    </row>
    <row r="239" spans="1:13" ht="30" customHeight="1">
      <c r="A239" s="1">
        <f t="shared" si="3"/>
        <v>237</v>
      </c>
      <c r="B239" s="12" t="s">
        <v>374</v>
      </c>
      <c r="C239" s="13" t="s">
        <v>373</v>
      </c>
      <c r="D239" s="13" t="s">
        <v>9</v>
      </c>
      <c r="E239" s="13" t="s">
        <v>1382</v>
      </c>
      <c r="F239" s="13" t="s">
        <v>2</v>
      </c>
      <c r="G239" s="13" t="s">
        <v>372</v>
      </c>
      <c r="H239" s="13" t="s">
        <v>73</v>
      </c>
      <c r="I239" s="17">
        <v>617</v>
      </c>
      <c r="J239" s="13" t="s">
        <v>371</v>
      </c>
      <c r="K239" s="13">
        <v>2009</v>
      </c>
      <c r="L239" s="13" t="s">
        <v>1384</v>
      </c>
      <c r="M239" s="13" t="s">
        <v>1369</v>
      </c>
    </row>
    <row r="240" spans="1:13" ht="30" customHeight="1">
      <c r="A240" s="1">
        <f t="shared" si="3"/>
        <v>238</v>
      </c>
      <c r="B240" s="12" t="s">
        <v>370</v>
      </c>
      <c r="C240" s="13" t="s">
        <v>369</v>
      </c>
      <c r="D240" s="13" t="s">
        <v>9</v>
      </c>
      <c r="E240" s="13" t="s">
        <v>1382</v>
      </c>
      <c r="F240" s="13" t="s">
        <v>94</v>
      </c>
      <c r="G240" s="13" t="s">
        <v>236</v>
      </c>
      <c r="H240" s="13" t="s">
        <v>94</v>
      </c>
      <c r="I240" s="17">
        <v>40.479999999999997</v>
      </c>
      <c r="J240" s="13" t="s">
        <v>368</v>
      </c>
      <c r="K240" s="13">
        <v>2009</v>
      </c>
      <c r="L240" s="13" t="s">
        <v>1384</v>
      </c>
      <c r="M240" s="13" t="s">
        <v>368</v>
      </c>
    </row>
    <row r="241" spans="1:13" ht="30" customHeight="1">
      <c r="A241" s="1">
        <f t="shared" si="3"/>
        <v>239</v>
      </c>
      <c r="B241" s="12" t="s">
        <v>367</v>
      </c>
      <c r="C241" s="13" t="s">
        <v>366</v>
      </c>
      <c r="D241" s="13" t="s">
        <v>9</v>
      </c>
      <c r="E241" s="13" t="s">
        <v>1382</v>
      </c>
      <c r="F241" s="13" t="s">
        <v>15</v>
      </c>
      <c r="G241" s="13" t="s">
        <v>261</v>
      </c>
      <c r="H241" s="13" t="s">
        <v>19</v>
      </c>
      <c r="I241" s="17">
        <v>1167.97</v>
      </c>
      <c r="J241" s="13" t="s">
        <v>365</v>
      </c>
      <c r="K241" s="13">
        <v>2009</v>
      </c>
      <c r="L241" s="13" t="s">
        <v>1384</v>
      </c>
      <c r="M241" s="13" t="s">
        <v>365</v>
      </c>
    </row>
    <row r="242" spans="1:13" ht="30" customHeight="1">
      <c r="A242" s="1">
        <f t="shared" si="3"/>
        <v>240</v>
      </c>
      <c r="B242" s="12" t="s">
        <v>364</v>
      </c>
      <c r="C242" s="13" t="s">
        <v>363</v>
      </c>
      <c r="D242" s="13" t="s">
        <v>9</v>
      </c>
      <c r="E242" s="13" t="s">
        <v>1382</v>
      </c>
      <c r="F242" s="13" t="s">
        <v>94</v>
      </c>
      <c r="G242" s="13" t="s">
        <v>139</v>
      </c>
      <c r="H242" s="13" t="s">
        <v>94</v>
      </c>
      <c r="I242" s="17">
        <v>3.23</v>
      </c>
      <c r="J242" s="13" t="s">
        <v>362</v>
      </c>
      <c r="K242" s="13">
        <v>2009</v>
      </c>
      <c r="L242" s="13" t="s">
        <v>1384</v>
      </c>
      <c r="M242" s="13" t="s">
        <v>362</v>
      </c>
    </row>
    <row r="243" spans="1:13" ht="30" customHeight="1">
      <c r="A243" s="1">
        <f t="shared" si="3"/>
        <v>241</v>
      </c>
      <c r="B243" s="12" t="s">
        <v>361</v>
      </c>
      <c r="C243" s="13" t="s">
        <v>360</v>
      </c>
      <c r="D243" s="13" t="s">
        <v>9</v>
      </c>
      <c r="E243" s="13" t="s">
        <v>1382</v>
      </c>
      <c r="F243" s="13" t="s">
        <v>4</v>
      </c>
      <c r="G243" s="13" t="s">
        <v>69</v>
      </c>
      <c r="H243" s="13" t="s">
        <v>161</v>
      </c>
      <c r="I243" s="17">
        <v>147.6</v>
      </c>
      <c r="J243" s="13" t="s">
        <v>359</v>
      </c>
      <c r="K243" s="13">
        <v>2009</v>
      </c>
      <c r="L243" s="13" t="s">
        <v>1384</v>
      </c>
      <c r="M243" s="13" t="s">
        <v>359</v>
      </c>
    </row>
    <row r="244" spans="1:13" ht="30" customHeight="1">
      <c r="A244" s="1">
        <f t="shared" si="3"/>
        <v>242</v>
      </c>
      <c r="B244" s="12" t="s">
        <v>358</v>
      </c>
      <c r="C244" s="13" t="s">
        <v>357</v>
      </c>
      <c r="D244" s="13" t="s">
        <v>32</v>
      </c>
      <c r="E244" s="13" t="s">
        <v>1380</v>
      </c>
      <c r="F244" s="13" t="s">
        <v>94</v>
      </c>
      <c r="G244" s="13" t="s">
        <v>350</v>
      </c>
      <c r="H244" s="13" t="s">
        <v>94</v>
      </c>
      <c r="I244" s="17">
        <v>323.3</v>
      </c>
      <c r="J244" s="13" t="s">
        <v>356</v>
      </c>
      <c r="K244" s="13">
        <v>2008</v>
      </c>
      <c r="L244" s="13" t="s">
        <v>349</v>
      </c>
      <c r="M244" s="13" t="s">
        <v>356</v>
      </c>
    </row>
    <row r="245" spans="1:13" ht="30" customHeight="1">
      <c r="A245" s="1">
        <f t="shared" si="3"/>
        <v>243</v>
      </c>
      <c r="B245" s="12" t="s">
        <v>355</v>
      </c>
      <c r="C245" s="13" t="s">
        <v>354</v>
      </c>
      <c r="D245" s="13" t="s">
        <v>32</v>
      </c>
      <c r="E245" s="13" t="s">
        <v>1380</v>
      </c>
      <c r="F245" s="13" t="s">
        <v>94</v>
      </c>
      <c r="G245" s="13" t="s">
        <v>350</v>
      </c>
      <c r="H245" s="13" t="s">
        <v>94</v>
      </c>
      <c r="I245" s="17">
        <v>7.02</v>
      </c>
      <c r="J245" s="13" t="s">
        <v>353</v>
      </c>
      <c r="K245" s="13">
        <v>2008</v>
      </c>
      <c r="L245" s="13" t="s">
        <v>349</v>
      </c>
      <c r="M245" s="13" t="s">
        <v>353</v>
      </c>
    </row>
    <row r="246" spans="1:13" ht="30" customHeight="1">
      <c r="A246" s="1">
        <f t="shared" si="3"/>
        <v>244</v>
      </c>
      <c r="B246" s="12" t="s">
        <v>352</v>
      </c>
      <c r="C246" s="13" t="s">
        <v>351</v>
      </c>
      <c r="D246" s="13" t="s">
        <v>32</v>
      </c>
      <c r="E246" s="13" t="s">
        <v>1380</v>
      </c>
      <c r="F246" s="13" t="s">
        <v>94</v>
      </c>
      <c r="G246" s="13" t="s">
        <v>350</v>
      </c>
      <c r="H246" s="13" t="s">
        <v>94</v>
      </c>
      <c r="I246" s="17">
        <v>14.04</v>
      </c>
      <c r="J246" s="13" t="s">
        <v>348</v>
      </c>
      <c r="K246" s="13">
        <v>2009</v>
      </c>
      <c r="L246" s="13" t="s">
        <v>349</v>
      </c>
      <c r="M246" s="13" t="s">
        <v>348</v>
      </c>
    </row>
    <row r="247" spans="1:13" ht="30" customHeight="1">
      <c r="A247" s="1">
        <f t="shared" si="3"/>
        <v>245</v>
      </c>
      <c r="B247" s="12" t="s">
        <v>347</v>
      </c>
      <c r="C247" s="13" t="s">
        <v>346</v>
      </c>
      <c r="D247" s="13" t="s">
        <v>32</v>
      </c>
      <c r="E247" s="13" t="s">
        <v>1380</v>
      </c>
      <c r="F247" s="13" t="s">
        <v>94</v>
      </c>
      <c r="G247" s="13" t="s">
        <v>278</v>
      </c>
      <c r="H247" s="13" t="s">
        <v>94</v>
      </c>
      <c r="I247" s="17">
        <v>420</v>
      </c>
      <c r="J247" s="13" t="s">
        <v>345</v>
      </c>
      <c r="K247" s="13">
        <v>2009</v>
      </c>
      <c r="L247" s="13" t="s">
        <v>332</v>
      </c>
      <c r="M247" s="13" t="s">
        <v>345</v>
      </c>
    </row>
    <row r="248" spans="1:13" ht="30" customHeight="1">
      <c r="A248" s="1">
        <f t="shared" si="3"/>
        <v>246</v>
      </c>
      <c r="B248" s="12" t="s">
        <v>344</v>
      </c>
      <c r="C248" s="13" t="s">
        <v>343</v>
      </c>
      <c r="D248" s="13" t="s">
        <v>32</v>
      </c>
      <c r="E248" s="13" t="s">
        <v>1380</v>
      </c>
      <c r="F248" s="13" t="s">
        <v>94</v>
      </c>
      <c r="G248" s="13" t="s">
        <v>319</v>
      </c>
      <c r="H248" s="13" t="s">
        <v>94</v>
      </c>
      <c r="I248" s="17">
        <v>16</v>
      </c>
      <c r="J248" s="13" t="s">
        <v>342</v>
      </c>
      <c r="K248" s="13">
        <v>2008</v>
      </c>
      <c r="L248" s="13" t="s">
        <v>318</v>
      </c>
      <c r="M248" s="13" t="s">
        <v>342</v>
      </c>
    </row>
    <row r="249" spans="1:13" ht="30" customHeight="1">
      <c r="A249" s="1">
        <f t="shared" si="3"/>
        <v>247</v>
      </c>
      <c r="B249" s="12" t="s">
        <v>341</v>
      </c>
      <c r="C249" s="13" t="s">
        <v>340</v>
      </c>
      <c r="D249" s="13" t="s">
        <v>32</v>
      </c>
      <c r="E249" s="13" t="s">
        <v>1380</v>
      </c>
      <c r="F249" s="13" t="s">
        <v>94</v>
      </c>
      <c r="G249" s="13" t="s">
        <v>278</v>
      </c>
      <c r="H249" s="13" t="s">
        <v>94</v>
      </c>
      <c r="I249" s="17">
        <v>6.99</v>
      </c>
      <c r="J249" s="13" t="s">
        <v>339</v>
      </c>
      <c r="K249" s="13">
        <v>2008</v>
      </c>
      <c r="L249" s="13" t="s">
        <v>332</v>
      </c>
      <c r="M249" s="13" t="s">
        <v>339</v>
      </c>
    </row>
    <row r="250" spans="1:13" ht="30" customHeight="1">
      <c r="A250" s="1">
        <f t="shared" si="3"/>
        <v>248</v>
      </c>
      <c r="B250" s="12" t="s">
        <v>338</v>
      </c>
      <c r="C250" s="13" t="s">
        <v>337</v>
      </c>
      <c r="D250" s="13" t="s">
        <v>32</v>
      </c>
      <c r="E250" s="13" t="s">
        <v>1380</v>
      </c>
      <c r="F250" s="13" t="s">
        <v>94</v>
      </c>
      <c r="G250" s="13" t="s">
        <v>319</v>
      </c>
      <c r="H250" s="13" t="s">
        <v>94</v>
      </c>
      <c r="I250" s="17">
        <v>49.8</v>
      </c>
      <c r="J250" s="13" t="s">
        <v>335</v>
      </c>
      <c r="K250" s="13">
        <v>2009</v>
      </c>
      <c r="L250" s="13" t="s">
        <v>336</v>
      </c>
      <c r="M250" s="13" t="s">
        <v>335</v>
      </c>
    </row>
    <row r="251" spans="1:13" ht="30" customHeight="1">
      <c r="A251" s="1">
        <f t="shared" si="3"/>
        <v>249</v>
      </c>
      <c r="B251" s="12" t="s">
        <v>334</v>
      </c>
      <c r="C251" s="13" t="s">
        <v>333</v>
      </c>
      <c r="D251" s="13" t="s">
        <v>32</v>
      </c>
      <c r="E251" s="13" t="s">
        <v>1380</v>
      </c>
      <c r="F251" s="13" t="s">
        <v>94</v>
      </c>
      <c r="G251" s="13" t="s">
        <v>278</v>
      </c>
      <c r="H251" s="13" t="s">
        <v>94</v>
      </c>
      <c r="I251" s="17">
        <v>19.739999999999998</v>
      </c>
      <c r="J251" s="13" t="s">
        <v>331</v>
      </c>
      <c r="K251" s="13">
        <v>2008</v>
      </c>
      <c r="L251" s="13" t="s">
        <v>332</v>
      </c>
      <c r="M251" s="13" t="s">
        <v>331</v>
      </c>
    </row>
    <row r="252" spans="1:13" ht="30" customHeight="1">
      <c r="A252" s="1">
        <f t="shared" si="3"/>
        <v>250</v>
      </c>
      <c r="B252" s="12" t="s">
        <v>330</v>
      </c>
      <c r="C252" s="13" t="s">
        <v>329</v>
      </c>
      <c r="D252" s="13" t="s">
        <v>32</v>
      </c>
      <c r="E252" s="13" t="s">
        <v>1380</v>
      </c>
      <c r="F252" s="13" t="s">
        <v>94</v>
      </c>
      <c r="G252" s="13" t="s">
        <v>236</v>
      </c>
      <c r="H252" s="13" t="s">
        <v>94</v>
      </c>
      <c r="I252" s="17">
        <v>8.9600000000000009</v>
      </c>
      <c r="J252" s="13" t="s">
        <v>327</v>
      </c>
      <c r="K252" s="13">
        <v>2008</v>
      </c>
      <c r="L252" s="13" t="s">
        <v>328</v>
      </c>
      <c r="M252" s="13" t="s">
        <v>327</v>
      </c>
    </row>
    <row r="253" spans="1:13" ht="30" customHeight="1">
      <c r="A253" s="1">
        <f t="shared" si="3"/>
        <v>251</v>
      </c>
      <c r="B253" s="12" t="s">
        <v>326</v>
      </c>
      <c r="C253" s="13" t="s">
        <v>325</v>
      </c>
      <c r="D253" s="13" t="s">
        <v>9</v>
      </c>
      <c r="E253" s="13" t="s">
        <v>1382</v>
      </c>
      <c r="F253" s="13" t="s">
        <v>0</v>
      </c>
      <c r="G253" s="13" t="s">
        <v>324</v>
      </c>
      <c r="H253" s="13" t="s">
        <v>323</v>
      </c>
      <c r="I253" s="17">
        <v>640</v>
      </c>
      <c r="J253" s="13" t="s">
        <v>322</v>
      </c>
      <c r="K253" s="13">
        <v>2009</v>
      </c>
      <c r="L253" s="13" t="s">
        <v>1384</v>
      </c>
      <c r="M253" s="13" t="s">
        <v>322</v>
      </c>
    </row>
    <row r="254" spans="1:13" ht="30" customHeight="1">
      <c r="A254" s="1">
        <f t="shared" si="3"/>
        <v>252</v>
      </c>
      <c r="B254" s="12" t="s">
        <v>321</v>
      </c>
      <c r="C254" s="13" t="s">
        <v>320</v>
      </c>
      <c r="D254" s="13" t="s">
        <v>32</v>
      </c>
      <c r="E254" s="13" t="s">
        <v>1380</v>
      </c>
      <c r="F254" s="13" t="s">
        <v>94</v>
      </c>
      <c r="G254" s="13" t="s">
        <v>319</v>
      </c>
      <c r="H254" s="13" t="s">
        <v>94</v>
      </c>
      <c r="I254" s="17">
        <v>76.849999999999994</v>
      </c>
      <c r="J254" s="13" t="s">
        <v>317</v>
      </c>
      <c r="K254" s="13">
        <v>2009</v>
      </c>
      <c r="L254" s="13" t="s">
        <v>318</v>
      </c>
      <c r="M254" s="13" t="s">
        <v>317</v>
      </c>
    </row>
    <row r="255" spans="1:13" ht="30" customHeight="1">
      <c r="A255" s="1">
        <f t="shared" si="3"/>
        <v>253</v>
      </c>
      <c r="B255" s="12" t="s">
        <v>316</v>
      </c>
      <c r="C255" s="13" t="s">
        <v>315</v>
      </c>
      <c r="D255" s="13" t="s">
        <v>32</v>
      </c>
      <c r="E255" s="13" t="s">
        <v>1380</v>
      </c>
      <c r="F255" s="13" t="s">
        <v>94</v>
      </c>
      <c r="G255" s="13" t="s">
        <v>236</v>
      </c>
      <c r="H255" s="13" t="s">
        <v>94</v>
      </c>
      <c r="I255" s="17">
        <v>76</v>
      </c>
      <c r="J255" s="13" t="s">
        <v>314</v>
      </c>
      <c r="K255" s="13">
        <v>2010</v>
      </c>
      <c r="L255" s="13" t="s">
        <v>235</v>
      </c>
      <c r="M255" s="13" t="s">
        <v>314</v>
      </c>
    </row>
    <row r="256" spans="1:13" ht="30" customHeight="1">
      <c r="A256" s="1">
        <f t="shared" si="3"/>
        <v>254</v>
      </c>
      <c r="B256" s="12" t="s">
        <v>313</v>
      </c>
      <c r="C256" s="13" t="s">
        <v>312</v>
      </c>
      <c r="D256" s="13" t="s">
        <v>9</v>
      </c>
      <c r="E256" s="13" t="s">
        <v>1382</v>
      </c>
      <c r="F256" s="13" t="s">
        <v>94</v>
      </c>
      <c r="G256" s="13" t="s">
        <v>236</v>
      </c>
      <c r="H256" s="13" t="s">
        <v>94</v>
      </c>
      <c r="I256" s="17">
        <v>65</v>
      </c>
      <c r="J256" s="13" t="s">
        <v>311</v>
      </c>
      <c r="K256" s="13">
        <v>2009</v>
      </c>
      <c r="L256" s="13" t="s">
        <v>1384</v>
      </c>
      <c r="M256" s="13" t="s">
        <v>311</v>
      </c>
    </row>
    <row r="257" spans="1:13" ht="30" customHeight="1">
      <c r="A257" s="1">
        <f t="shared" si="3"/>
        <v>255</v>
      </c>
      <c r="B257" s="12" t="s">
        <v>310</v>
      </c>
      <c r="C257" s="13" t="s">
        <v>309</v>
      </c>
      <c r="D257" s="13" t="s">
        <v>9</v>
      </c>
      <c r="E257" s="13" t="s">
        <v>1382</v>
      </c>
      <c r="F257" s="13" t="s">
        <v>1210</v>
      </c>
      <c r="G257" s="13" t="s">
        <v>198</v>
      </c>
      <c r="H257" s="13" t="s">
        <v>41</v>
      </c>
      <c r="I257" s="17">
        <v>188.1</v>
      </c>
      <c r="J257" s="13" t="s">
        <v>308</v>
      </c>
      <c r="K257" s="13">
        <v>2009</v>
      </c>
      <c r="L257" s="13" t="s">
        <v>1384</v>
      </c>
      <c r="M257" s="13" t="s">
        <v>308</v>
      </c>
    </row>
    <row r="258" spans="1:13" ht="30" customHeight="1">
      <c r="A258" s="1">
        <f t="shared" si="3"/>
        <v>256</v>
      </c>
      <c r="B258" s="12" t="s">
        <v>307</v>
      </c>
      <c r="C258" s="13" t="s">
        <v>306</v>
      </c>
      <c r="D258" s="13" t="s">
        <v>9</v>
      </c>
      <c r="E258" s="13" t="s">
        <v>1382</v>
      </c>
      <c r="F258" s="13" t="s">
        <v>8</v>
      </c>
      <c r="G258" s="13" t="s">
        <v>240</v>
      </c>
      <c r="H258" s="13" t="s">
        <v>171</v>
      </c>
      <c r="I258" s="17">
        <v>178</v>
      </c>
      <c r="J258" s="13" t="s">
        <v>305</v>
      </c>
      <c r="K258" s="13">
        <v>2009</v>
      </c>
      <c r="L258" s="13" t="s">
        <v>1384</v>
      </c>
      <c r="M258" s="13" t="s">
        <v>305</v>
      </c>
    </row>
    <row r="259" spans="1:13" ht="30" customHeight="1">
      <c r="A259" s="1">
        <f t="shared" si="3"/>
        <v>257</v>
      </c>
      <c r="B259" s="12" t="s">
        <v>304</v>
      </c>
      <c r="C259" s="13" t="s">
        <v>303</v>
      </c>
      <c r="D259" s="13" t="s">
        <v>9</v>
      </c>
      <c r="E259" s="13" t="s">
        <v>1382</v>
      </c>
      <c r="F259" s="13" t="s">
        <v>1210</v>
      </c>
      <c r="G259" s="13" t="s">
        <v>302</v>
      </c>
      <c r="H259" s="13" t="s">
        <v>147</v>
      </c>
      <c r="I259" s="17">
        <v>28.707000000000001</v>
      </c>
      <c r="J259" s="13" t="s">
        <v>301</v>
      </c>
      <c r="K259" s="13">
        <v>2009</v>
      </c>
      <c r="L259" s="13" t="s">
        <v>1384</v>
      </c>
      <c r="M259" s="13" t="s">
        <v>301</v>
      </c>
    </row>
    <row r="260" spans="1:13" ht="30" customHeight="1">
      <c r="A260" s="1">
        <f t="shared" ref="A260:A323" si="4">A259+1</f>
        <v>258</v>
      </c>
      <c r="B260" s="12" t="s">
        <v>300</v>
      </c>
      <c r="C260" s="13" t="s">
        <v>299</v>
      </c>
      <c r="D260" s="13" t="s">
        <v>9</v>
      </c>
      <c r="E260" s="13" t="s">
        <v>1382</v>
      </c>
      <c r="F260" s="13" t="s">
        <v>298</v>
      </c>
      <c r="G260" s="13" t="s">
        <v>297</v>
      </c>
      <c r="H260" s="13" t="s">
        <v>296</v>
      </c>
      <c r="I260" s="17">
        <v>2290.8200000000002</v>
      </c>
      <c r="J260" s="13" t="s">
        <v>295</v>
      </c>
      <c r="K260" s="13">
        <v>2009</v>
      </c>
      <c r="L260" s="13" t="s">
        <v>1384</v>
      </c>
      <c r="M260" s="13" t="s">
        <v>295</v>
      </c>
    </row>
    <row r="261" spans="1:13" ht="30" customHeight="1">
      <c r="A261" s="1">
        <f t="shared" si="4"/>
        <v>259</v>
      </c>
      <c r="B261" s="12" t="s">
        <v>294</v>
      </c>
      <c r="C261" s="13" t="s">
        <v>293</v>
      </c>
      <c r="D261" s="13" t="s">
        <v>32</v>
      </c>
      <c r="E261" s="13" t="s">
        <v>1380</v>
      </c>
      <c r="F261" s="13" t="s">
        <v>94</v>
      </c>
      <c r="G261" s="13" t="s">
        <v>236</v>
      </c>
      <c r="H261" s="13" t="s">
        <v>94</v>
      </c>
      <c r="I261" s="17">
        <v>5.7</v>
      </c>
      <c r="J261" s="13" t="s">
        <v>292</v>
      </c>
      <c r="K261" s="13">
        <v>2009</v>
      </c>
      <c r="L261" s="13" t="s">
        <v>235</v>
      </c>
      <c r="M261" s="13" t="s">
        <v>292</v>
      </c>
    </row>
    <row r="262" spans="1:13" ht="30" customHeight="1">
      <c r="A262" s="1">
        <f t="shared" si="4"/>
        <v>260</v>
      </c>
      <c r="B262" s="12" t="s">
        <v>291</v>
      </c>
      <c r="C262" s="13" t="s">
        <v>290</v>
      </c>
      <c r="D262" s="13" t="s">
        <v>9</v>
      </c>
      <c r="E262" s="13" t="s">
        <v>1382</v>
      </c>
      <c r="F262" s="13" t="s">
        <v>94</v>
      </c>
      <c r="G262" s="13" t="s">
        <v>236</v>
      </c>
      <c r="H262" s="13" t="s">
        <v>94</v>
      </c>
      <c r="I262" s="17">
        <v>458.4</v>
      </c>
      <c r="J262" s="13" t="s">
        <v>289</v>
      </c>
      <c r="K262" s="13">
        <v>2009</v>
      </c>
      <c r="L262" s="13" t="s">
        <v>1384</v>
      </c>
      <c r="M262" s="13" t="s">
        <v>289</v>
      </c>
    </row>
    <row r="263" spans="1:13" ht="30" customHeight="1">
      <c r="A263" s="1">
        <f t="shared" si="4"/>
        <v>261</v>
      </c>
      <c r="B263" s="12" t="s">
        <v>288</v>
      </c>
      <c r="C263" s="13" t="s">
        <v>287</v>
      </c>
      <c r="D263" s="13" t="s">
        <v>9</v>
      </c>
      <c r="E263" s="13" t="s">
        <v>1382</v>
      </c>
      <c r="F263" s="13" t="s">
        <v>94</v>
      </c>
      <c r="G263" s="13" t="s">
        <v>286</v>
      </c>
      <c r="H263" s="13" t="s">
        <v>94</v>
      </c>
      <c r="I263" s="17">
        <v>51.47</v>
      </c>
      <c r="J263" s="13" t="s">
        <v>285</v>
      </c>
      <c r="K263" s="13">
        <v>2009</v>
      </c>
      <c r="L263" s="13" t="s">
        <v>1384</v>
      </c>
      <c r="M263" s="13" t="s">
        <v>285</v>
      </c>
    </row>
    <row r="264" spans="1:13" ht="39" customHeight="1">
      <c r="A264" s="1">
        <f t="shared" si="4"/>
        <v>262</v>
      </c>
      <c r="B264" s="12" t="s">
        <v>284</v>
      </c>
      <c r="C264" s="13" t="s">
        <v>283</v>
      </c>
      <c r="D264" s="13" t="s">
        <v>9</v>
      </c>
      <c r="E264" s="13" t="s">
        <v>1382</v>
      </c>
      <c r="F264" s="13" t="s">
        <v>8</v>
      </c>
      <c r="G264" s="13" t="s">
        <v>282</v>
      </c>
      <c r="H264" s="13" t="s">
        <v>6</v>
      </c>
      <c r="I264" s="17">
        <v>163.42179999999999</v>
      </c>
      <c r="J264" s="13" t="s">
        <v>281</v>
      </c>
      <c r="K264" s="13">
        <v>2009</v>
      </c>
      <c r="L264" s="13" t="s">
        <v>1384</v>
      </c>
      <c r="M264" s="13" t="s">
        <v>281</v>
      </c>
    </row>
    <row r="265" spans="1:13" ht="30" customHeight="1">
      <c r="A265" s="1">
        <f t="shared" si="4"/>
        <v>263</v>
      </c>
      <c r="B265" s="12" t="s">
        <v>280</v>
      </c>
      <c r="C265" s="13" t="s">
        <v>279</v>
      </c>
      <c r="D265" s="13" t="s">
        <v>9</v>
      </c>
      <c r="E265" s="13" t="s">
        <v>1382</v>
      </c>
      <c r="F265" s="13" t="s">
        <v>94</v>
      </c>
      <c r="G265" s="13" t="s">
        <v>278</v>
      </c>
      <c r="H265" s="13" t="s">
        <v>94</v>
      </c>
      <c r="I265" s="17">
        <v>96.92</v>
      </c>
      <c r="J265" s="13" t="s">
        <v>277</v>
      </c>
      <c r="K265" s="13">
        <v>2010</v>
      </c>
      <c r="L265" s="13" t="s">
        <v>1384</v>
      </c>
      <c r="M265" s="13" t="s">
        <v>277</v>
      </c>
    </row>
    <row r="266" spans="1:13" ht="48.75" customHeight="1">
      <c r="A266" s="1">
        <f t="shared" si="4"/>
        <v>264</v>
      </c>
      <c r="B266" s="12" t="s">
        <v>276</v>
      </c>
      <c r="C266" s="13" t="s">
        <v>275</v>
      </c>
      <c r="D266" s="13" t="s">
        <v>32</v>
      </c>
      <c r="E266" s="13" t="s">
        <v>1380</v>
      </c>
      <c r="F266" s="13" t="s">
        <v>4</v>
      </c>
      <c r="G266" s="13" t="s">
        <v>274</v>
      </c>
      <c r="H266" s="13" t="s">
        <v>30</v>
      </c>
      <c r="I266" s="17">
        <v>218.3536</v>
      </c>
      <c r="J266" s="13" t="s">
        <v>1228</v>
      </c>
      <c r="K266" s="13">
        <v>2010</v>
      </c>
      <c r="L266" s="13" t="s">
        <v>273</v>
      </c>
      <c r="M266" s="13" t="s">
        <v>1370</v>
      </c>
    </row>
    <row r="267" spans="1:13" ht="56.25" customHeight="1">
      <c r="A267" s="1">
        <f t="shared" si="4"/>
        <v>265</v>
      </c>
      <c r="B267" s="12" t="s">
        <v>272</v>
      </c>
      <c r="C267" s="13" t="s">
        <v>271</v>
      </c>
      <c r="D267" s="13" t="s">
        <v>32</v>
      </c>
      <c r="E267" s="13" t="s">
        <v>1380</v>
      </c>
      <c r="F267" s="13" t="s">
        <v>8</v>
      </c>
      <c r="G267" s="13" t="s">
        <v>270</v>
      </c>
      <c r="H267" s="13" t="s">
        <v>171</v>
      </c>
      <c r="I267" s="17">
        <v>153.72999999999999</v>
      </c>
      <c r="J267" s="13" t="s">
        <v>268</v>
      </c>
      <c r="K267" s="13">
        <v>2010</v>
      </c>
      <c r="L267" s="13" t="s">
        <v>269</v>
      </c>
      <c r="M267" s="13" t="s">
        <v>268</v>
      </c>
    </row>
    <row r="268" spans="1:13" ht="30" customHeight="1">
      <c r="A268" s="1">
        <f t="shared" si="4"/>
        <v>266</v>
      </c>
      <c r="B268" s="12" t="s">
        <v>267</v>
      </c>
      <c r="C268" s="13" t="s">
        <v>266</v>
      </c>
      <c r="D268" s="13" t="s">
        <v>32</v>
      </c>
      <c r="E268" s="13" t="s">
        <v>1380</v>
      </c>
      <c r="F268" s="13" t="s">
        <v>4</v>
      </c>
      <c r="G268" s="13" t="s">
        <v>31</v>
      </c>
      <c r="H268" s="13" t="s">
        <v>30</v>
      </c>
      <c r="I268" s="17">
        <v>1797.39</v>
      </c>
      <c r="J268" s="13" t="s">
        <v>264</v>
      </c>
      <c r="K268" s="13">
        <v>2010</v>
      </c>
      <c r="L268" s="13" t="s">
        <v>265</v>
      </c>
      <c r="M268" s="13" t="s">
        <v>264</v>
      </c>
    </row>
    <row r="269" spans="1:13" ht="24">
      <c r="A269" s="1">
        <f t="shared" si="4"/>
        <v>267</v>
      </c>
      <c r="B269" s="12" t="s">
        <v>263</v>
      </c>
      <c r="C269" s="13" t="s">
        <v>262</v>
      </c>
      <c r="D269" s="13" t="s">
        <v>9</v>
      </c>
      <c r="E269" s="13" t="s">
        <v>1382</v>
      </c>
      <c r="F269" s="13" t="s">
        <v>15</v>
      </c>
      <c r="G269" s="13" t="s">
        <v>261</v>
      </c>
      <c r="H269" s="13" t="s">
        <v>19</v>
      </c>
      <c r="I269" s="17">
        <v>86.27</v>
      </c>
      <c r="J269" s="13" t="s">
        <v>260</v>
      </c>
      <c r="K269" s="13">
        <v>2010</v>
      </c>
      <c r="L269" s="13" t="s">
        <v>1384</v>
      </c>
      <c r="M269" s="13" t="s">
        <v>260</v>
      </c>
    </row>
    <row r="270" spans="1:13" ht="30" customHeight="1">
      <c r="A270" s="1">
        <f t="shared" si="4"/>
        <v>268</v>
      </c>
      <c r="B270" s="12" t="s">
        <v>259</v>
      </c>
      <c r="C270" s="13" t="s">
        <v>258</v>
      </c>
      <c r="D270" s="13" t="s">
        <v>9</v>
      </c>
      <c r="E270" s="13" t="s">
        <v>1382</v>
      </c>
      <c r="F270" s="13" t="s">
        <v>15</v>
      </c>
      <c r="G270" s="13" t="s">
        <v>20</v>
      </c>
      <c r="H270" s="13" t="s">
        <v>19</v>
      </c>
      <c r="I270" s="17">
        <v>17.920000000000002</v>
      </c>
      <c r="J270" s="13" t="s">
        <v>257</v>
      </c>
      <c r="K270" s="13">
        <v>2010</v>
      </c>
      <c r="L270" s="13" t="s">
        <v>1384</v>
      </c>
      <c r="M270" s="13" t="s">
        <v>257</v>
      </c>
    </row>
    <row r="271" spans="1:13" ht="30" customHeight="1">
      <c r="A271" s="1">
        <f t="shared" si="4"/>
        <v>269</v>
      </c>
      <c r="B271" s="12" t="s">
        <v>256</v>
      </c>
      <c r="C271" s="13" t="s">
        <v>255</v>
      </c>
      <c r="D271" s="13" t="s">
        <v>9</v>
      </c>
      <c r="E271" s="13" t="s">
        <v>1382</v>
      </c>
      <c r="F271" s="13" t="s">
        <v>1210</v>
      </c>
      <c r="G271" s="13" t="s">
        <v>254</v>
      </c>
      <c r="H271" s="13" t="s">
        <v>147</v>
      </c>
      <c r="I271" s="17">
        <v>6</v>
      </c>
      <c r="J271" s="13" t="s">
        <v>253</v>
      </c>
      <c r="K271" s="13">
        <v>2010</v>
      </c>
      <c r="L271" s="13" t="s">
        <v>1384</v>
      </c>
      <c r="M271" s="13" t="s">
        <v>253</v>
      </c>
    </row>
    <row r="272" spans="1:13" ht="30" customHeight="1">
      <c r="A272" s="1">
        <f t="shared" si="4"/>
        <v>270</v>
      </c>
      <c r="B272" s="12" t="s">
        <v>252</v>
      </c>
      <c r="C272" s="13" t="s">
        <v>251</v>
      </c>
      <c r="D272" s="13" t="s">
        <v>32</v>
      </c>
      <c r="E272" s="13" t="s">
        <v>1380</v>
      </c>
      <c r="F272" s="13" t="s">
        <v>8</v>
      </c>
      <c r="G272" s="13" t="s">
        <v>250</v>
      </c>
      <c r="H272" s="13" t="s">
        <v>6</v>
      </c>
      <c r="I272" s="17">
        <v>210.09</v>
      </c>
      <c r="J272" s="13" t="s">
        <v>248</v>
      </c>
      <c r="K272" s="13">
        <v>2010</v>
      </c>
      <c r="L272" s="13" t="s">
        <v>249</v>
      </c>
      <c r="M272" s="13" t="s">
        <v>248</v>
      </c>
    </row>
    <row r="273" spans="1:13" ht="51" customHeight="1">
      <c r="A273" s="1">
        <f t="shared" si="4"/>
        <v>271</v>
      </c>
      <c r="B273" s="12" t="s">
        <v>247</v>
      </c>
      <c r="C273" s="13" t="s">
        <v>246</v>
      </c>
      <c r="D273" s="13" t="s">
        <v>32</v>
      </c>
      <c r="E273" s="13" t="s">
        <v>1380</v>
      </c>
      <c r="F273" s="13" t="s">
        <v>4</v>
      </c>
      <c r="G273" s="13" t="s">
        <v>245</v>
      </c>
      <c r="H273" s="13" t="s">
        <v>30</v>
      </c>
      <c r="I273" s="17">
        <v>87</v>
      </c>
      <c r="J273" s="13" t="s">
        <v>243</v>
      </c>
      <c r="K273" s="13">
        <v>2010</v>
      </c>
      <c r="L273" s="13" t="s">
        <v>244</v>
      </c>
      <c r="M273" s="13" t="s">
        <v>243</v>
      </c>
    </row>
    <row r="274" spans="1:13" ht="30" customHeight="1">
      <c r="A274" s="1">
        <f t="shared" si="4"/>
        <v>272</v>
      </c>
      <c r="B274" s="12" t="s">
        <v>242</v>
      </c>
      <c r="C274" s="13" t="s">
        <v>241</v>
      </c>
      <c r="D274" s="13" t="s">
        <v>9</v>
      </c>
      <c r="E274" s="13" t="s">
        <v>1382</v>
      </c>
      <c r="F274" s="13" t="s">
        <v>8</v>
      </c>
      <c r="G274" s="13" t="s">
        <v>240</v>
      </c>
      <c r="H274" s="13" t="s">
        <v>171</v>
      </c>
      <c r="I274" s="17">
        <v>16.399999999999999</v>
      </c>
      <c r="J274" s="13" t="s">
        <v>239</v>
      </c>
      <c r="K274" s="13">
        <v>2010</v>
      </c>
      <c r="L274" s="13" t="s">
        <v>1384</v>
      </c>
      <c r="M274" s="13" t="s">
        <v>239</v>
      </c>
    </row>
    <row r="275" spans="1:13" ht="30" customHeight="1">
      <c r="A275" s="1">
        <f t="shared" si="4"/>
        <v>273</v>
      </c>
      <c r="B275" s="12" t="s">
        <v>238</v>
      </c>
      <c r="C275" s="13" t="s">
        <v>237</v>
      </c>
      <c r="D275" s="13" t="s">
        <v>32</v>
      </c>
      <c r="E275" s="13" t="s">
        <v>1380</v>
      </c>
      <c r="F275" s="13" t="s">
        <v>94</v>
      </c>
      <c r="G275" s="13" t="s">
        <v>236</v>
      </c>
      <c r="H275" s="13" t="s">
        <v>94</v>
      </c>
      <c r="I275" s="17">
        <v>8</v>
      </c>
      <c r="J275" s="13" t="s">
        <v>234</v>
      </c>
      <c r="K275" s="13">
        <v>2010</v>
      </c>
      <c r="L275" s="13" t="s">
        <v>235</v>
      </c>
      <c r="M275" s="13" t="s">
        <v>234</v>
      </c>
    </row>
    <row r="276" spans="1:13" ht="30" customHeight="1">
      <c r="A276" s="1">
        <f t="shared" si="4"/>
        <v>274</v>
      </c>
      <c r="B276" s="12" t="s">
        <v>233</v>
      </c>
      <c r="C276" s="13" t="s">
        <v>232</v>
      </c>
      <c r="D276" s="13" t="s">
        <v>9</v>
      </c>
      <c r="E276" s="13" t="s">
        <v>1382</v>
      </c>
      <c r="F276" s="13" t="s">
        <v>15</v>
      </c>
      <c r="G276" s="13" t="s">
        <v>90</v>
      </c>
      <c r="H276" s="13" t="s">
        <v>19</v>
      </c>
      <c r="I276" s="17">
        <v>8.64</v>
      </c>
      <c r="J276" s="13" t="s">
        <v>231</v>
      </c>
      <c r="K276" s="13">
        <v>2010</v>
      </c>
      <c r="L276" s="13" t="s">
        <v>1384</v>
      </c>
      <c r="M276" s="13" t="s">
        <v>231</v>
      </c>
    </row>
    <row r="277" spans="1:13" ht="30" customHeight="1">
      <c r="A277" s="1">
        <f t="shared" si="4"/>
        <v>275</v>
      </c>
      <c r="B277" s="12" t="s">
        <v>230</v>
      </c>
      <c r="C277" s="22" t="s">
        <v>1249</v>
      </c>
      <c r="D277" s="13" t="s">
        <v>32</v>
      </c>
      <c r="E277" s="22" t="s">
        <v>1380</v>
      </c>
      <c r="F277" s="22" t="s">
        <v>3</v>
      </c>
      <c r="G277" s="22" t="s">
        <v>167</v>
      </c>
      <c r="H277" s="22" t="s">
        <v>61</v>
      </c>
      <c r="I277" s="23">
        <v>291.73</v>
      </c>
      <c r="J277" s="22" t="s">
        <v>229</v>
      </c>
      <c r="K277" s="22">
        <v>2010</v>
      </c>
      <c r="L277" s="22" t="s">
        <v>166</v>
      </c>
      <c r="M277" s="22" t="s">
        <v>229</v>
      </c>
    </row>
    <row r="278" spans="1:13" ht="30" customHeight="1">
      <c r="A278" s="1">
        <f t="shared" si="4"/>
        <v>276</v>
      </c>
      <c r="B278" s="12" t="s">
        <v>228</v>
      </c>
      <c r="C278" s="13" t="s">
        <v>227</v>
      </c>
      <c r="D278" s="13" t="s">
        <v>32</v>
      </c>
      <c r="E278" s="13" t="s">
        <v>1380</v>
      </c>
      <c r="F278" s="13" t="s">
        <v>3</v>
      </c>
      <c r="G278" s="13" t="s">
        <v>167</v>
      </c>
      <c r="H278" s="13" t="s">
        <v>61</v>
      </c>
      <c r="I278" s="17">
        <v>97.4</v>
      </c>
      <c r="J278" s="13" t="s">
        <v>226</v>
      </c>
      <c r="K278" s="13">
        <v>2010</v>
      </c>
      <c r="L278" s="13" t="s">
        <v>166</v>
      </c>
      <c r="M278" s="13" t="s">
        <v>226</v>
      </c>
    </row>
    <row r="279" spans="1:13" ht="30" customHeight="1">
      <c r="A279" s="1">
        <f t="shared" si="4"/>
        <v>277</v>
      </c>
      <c r="B279" s="12" t="s">
        <v>225</v>
      </c>
      <c r="C279" s="13" t="s">
        <v>224</v>
      </c>
      <c r="D279" s="13" t="s">
        <v>9</v>
      </c>
      <c r="E279" s="13" t="s">
        <v>1382</v>
      </c>
      <c r="F279" s="13" t="s">
        <v>15</v>
      </c>
      <c r="G279" s="13" t="s">
        <v>223</v>
      </c>
      <c r="H279" s="13" t="s">
        <v>51</v>
      </c>
      <c r="I279" s="17">
        <v>27.5</v>
      </c>
      <c r="J279" s="13" t="s">
        <v>222</v>
      </c>
      <c r="K279" s="13">
        <v>2010</v>
      </c>
      <c r="L279" s="13" t="s">
        <v>1384</v>
      </c>
      <c r="M279" s="13" t="s">
        <v>222</v>
      </c>
    </row>
    <row r="280" spans="1:13" ht="30" customHeight="1">
      <c r="A280" s="1">
        <f t="shared" si="4"/>
        <v>278</v>
      </c>
      <c r="B280" s="12" t="s">
        <v>221</v>
      </c>
      <c r="C280" s="13" t="s">
        <v>220</v>
      </c>
      <c r="D280" s="13" t="s">
        <v>32</v>
      </c>
      <c r="E280" s="13" t="s">
        <v>1380</v>
      </c>
      <c r="F280" s="13" t="s">
        <v>3</v>
      </c>
      <c r="G280" s="13" t="s">
        <v>219</v>
      </c>
      <c r="H280" s="13" t="s">
        <v>61</v>
      </c>
      <c r="I280" s="17">
        <v>10.4</v>
      </c>
      <c r="J280" s="13" t="s">
        <v>217</v>
      </c>
      <c r="K280" s="13">
        <v>2011</v>
      </c>
      <c r="L280" s="13" t="s">
        <v>218</v>
      </c>
      <c r="M280" s="13" t="s">
        <v>217</v>
      </c>
    </row>
    <row r="281" spans="1:13" ht="30" customHeight="1">
      <c r="A281" s="1">
        <f t="shared" si="4"/>
        <v>279</v>
      </c>
      <c r="B281" s="12" t="s">
        <v>216</v>
      </c>
      <c r="C281" s="22" t="s">
        <v>215</v>
      </c>
      <c r="D281" s="22" t="s">
        <v>9</v>
      </c>
      <c r="E281" s="22" t="s">
        <v>1382</v>
      </c>
      <c r="F281" s="22" t="s">
        <v>15</v>
      </c>
      <c r="G281" s="22" t="s">
        <v>214</v>
      </c>
      <c r="H281" s="22" t="s">
        <v>51</v>
      </c>
      <c r="I281" s="23">
        <v>7</v>
      </c>
      <c r="J281" s="22" t="s">
        <v>213</v>
      </c>
      <c r="K281" s="22">
        <v>2010</v>
      </c>
      <c r="L281" s="13" t="s">
        <v>1384</v>
      </c>
      <c r="M281" s="22" t="s">
        <v>213</v>
      </c>
    </row>
    <row r="282" spans="1:13" ht="30" customHeight="1">
      <c r="A282" s="1">
        <f t="shared" si="4"/>
        <v>280</v>
      </c>
      <c r="B282" s="12" t="s">
        <v>212</v>
      </c>
      <c r="C282" s="13" t="s">
        <v>211</v>
      </c>
      <c r="D282" s="13" t="s">
        <v>9</v>
      </c>
      <c r="E282" s="13" t="s">
        <v>1382</v>
      </c>
      <c r="F282" s="13" t="s">
        <v>94</v>
      </c>
      <c r="G282" s="13" t="s">
        <v>139</v>
      </c>
      <c r="H282" s="13" t="s">
        <v>94</v>
      </c>
      <c r="I282" s="17">
        <v>36.520000000000003</v>
      </c>
      <c r="J282" s="13" t="s">
        <v>210</v>
      </c>
      <c r="K282" s="13">
        <v>2011</v>
      </c>
      <c r="L282" s="13" t="s">
        <v>1384</v>
      </c>
      <c r="M282" s="13" t="s">
        <v>210</v>
      </c>
    </row>
    <row r="283" spans="1:13" ht="30" customHeight="1">
      <c r="A283" s="1">
        <f t="shared" si="4"/>
        <v>281</v>
      </c>
      <c r="B283" s="12" t="s">
        <v>209</v>
      </c>
      <c r="C283" s="13" t="s">
        <v>208</v>
      </c>
      <c r="D283" s="13" t="s">
        <v>9</v>
      </c>
      <c r="E283" s="13" t="s">
        <v>1382</v>
      </c>
      <c r="F283" s="13" t="s">
        <v>4</v>
      </c>
      <c r="G283" s="13" t="s">
        <v>207</v>
      </c>
      <c r="H283" s="13" t="s">
        <v>30</v>
      </c>
      <c r="I283" s="17">
        <v>700</v>
      </c>
      <c r="J283" s="13" t="s">
        <v>206</v>
      </c>
      <c r="K283" s="13">
        <v>2011</v>
      </c>
      <c r="L283" s="13" t="s">
        <v>1384</v>
      </c>
      <c r="M283" s="13" t="s">
        <v>206</v>
      </c>
    </row>
    <row r="284" spans="1:13" ht="30" customHeight="1">
      <c r="A284" s="1">
        <f t="shared" si="4"/>
        <v>282</v>
      </c>
      <c r="B284" s="12" t="s">
        <v>205</v>
      </c>
      <c r="C284" s="13" t="s">
        <v>204</v>
      </c>
      <c r="D284" s="13" t="s">
        <v>32</v>
      </c>
      <c r="E284" s="13" t="s">
        <v>1380</v>
      </c>
      <c r="F284" s="13" t="s">
        <v>8</v>
      </c>
      <c r="G284" s="13" t="s">
        <v>203</v>
      </c>
      <c r="H284" s="13" t="s">
        <v>171</v>
      </c>
      <c r="I284" s="17">
        <v>890.55</v>
      </c>
      <c r="J284" s="13" t="s">
        <v>201</v>
      </c>
      <c r="K284" s="13">
        <v>2011</v>
      </c>
      <c r="L284" s="13" t="s">
        <v>202</v>
      </c>
      <c r="M284" s="13" t="s">
        <v>201</v>
      </c>
    </row>
    <row r="285" spans="1:13" ht="30" customHeight="1">
      <c r="A285" s="1">
        <f t="shared" si="4"/>
        <v>283</v>
      </c>
      <c r="B285" s="12" t="s">
        <v>200</v>
      </c>
      <c r="C285" s="13" t="s">
        <v>199</v>
      </c>
      <c r="D285" s="13" t="s">
        <v>32</v>
      </c>
      <c r="E285" s="13" t="s">
        <v>1380</v>
      </c>
      <c r="F285" s="13" t="s">
        <v>1210</v>
      </c>
      <c r="G285" s="13" t="s">
        <v>198</v>
      </c>
      <c r="H285" s="13" t="s">
        <v>41</v>
      </c>
      <c r="I285" s="17">
        <v>280.91000000000003</v>
      </c>
      <c r="J285" s="13" t="s">
        <v>196</v>
      </c>
      <c r="K285" s="13">
        <v>2011</v>
      </c>
      <c r="L285" s="13" t="s">
        <v>197</v>
      </c>
      <c r="M285" s="13" t="s">
        <v>196</v>
      </c>
    </row>
    <row r="286" spans="1:13" ht="30" customHeight="1">
      <c r="A286" s="1">
        <f t="shared" si="4"/>
        <v>284</v>
      </c>
      <c r="B286" s="12" t="s">
        <v>195</v>
      </c>
      <c r="C286" s="13" t="s">
        <v>194</v>
      </c>
      <c r="D286" s="13" t="s">
        <v>9</v>
      </c>
      <c r="E286" s="13" t="s">
        <v>1382</v>
      </c>
      <c r="F286" s="13" t="s">
        <v>1210</v>
      </c>
      <c r="G286" s="13" t="s">
        <v>147</v>
      </c>
      <c r="H286" s="13" t="s">
        <v>147</v>
      </c>
      <c r="I286" s="17">
        <v>2.72</v>
      </c>
      <c r="J286" s="13" t="s">
        <v>193</v>
      </c>
      <c r="K286" s="13">
        <v>2011</v>
      </c>
      <c r="L286" s="13" t="s">
        <v>1384</v>
      </c>
      <c r="M286" s="13" t="s">
        <v>193</v>
      </c>
    </row>
    <row r="287" spans="1:13" ht="30" customHeight="1">
      <c r="A287" s="1">
        <f t="shared" si="4"/>
        <v>285</v>
      </c>
      <c r="B287" s="12" t="s">
        <v>192</v>
      </c>
      <c r="C287" s="13" t="s">
        <v>191</v>
      </c>
      <c r="D287" s="13" t="s">
        <v>32</v>
      </c>
      <c r="E287" s="13" t="s">
        <v>1380</v>
      </c>
      <c r="F287" s="13" t="s">
        <v>8</v>
      </c>
      <c r="G287" s="13" t="s">
        <v>135</v>
      </c>
      <c r="H287" s="13" t="s">
        <v>6</v>
      </c>
      <c r="I287" s="17">
        <v>69.78</v>
      </c>
      <c r="J287" s="13" t="s">
        <v>190</v>
      </c>
      <c r="K287" s="13">
        <v>2011</v>
      </c>
      <c r="L287" s="13" t="s">
        <v>134</v>
      </c>
      <c r="M287" s="13" t="s">
        <v>190</v>
      </c>
    </row>
    <row r="288" spans="1:13" ht="38.25" customHeight="1">
      <c r="A288" s="1">
        <f t="shared" si="4"/>
        <v>286</v>
      </c>
      <c r="B288" s="12" t="s">
        <v>189</v>
      </c>
      <c r="C288" s="13" t="s">
        <v>188</v>
      </c>
      <c r="D288" s="13" t="s">
        <v>9</v>
      </c>
      <c r="E288" s="13" t="s">
        <v>1382</v>
      </c>
      <c r="F288" s="13" t="s">
        <v>4</v>
      </c>
      <c r="G288" s="13" t="s">
        <v>184</v>
      </c>
      <c r="H288" s="13" t="s">
        <v>161</v>
      </c>
      <c r="I288" s="17">
        <v>45.01</v>
      </c>
      <c r="J288" s="13" t="s">
        <v>187</v>
      </c>
      <c r="K288" s="13">
        <v>2012</v>
      </c>
      <c r="L288" s="13" t="s">
        <v>1384</v>
      </c>
      <c r="M288" s="13" t="s">
        <v>187</v>
      </c>
    </row>
    <row r="289" spans="1:13" ht="30" customHeight="1">
      <c r="A289" s="1">
        <f t="shared" si="4"/>
        <v>287</v>
      </c>
      <c r="B289" s="12" t="s">
        <v>186</v>
      </c>
      <c r="C289" s="13" t="s">
        <v>185</v>
      </c>
      <c r="D289" s="13" t="s">
        <v>9</v>
      </c>
      <c r="E289" s="13" t="s">
        <v>1382</v>
      </c>
      <c r="F289" s="13" t="s">
        <v>4</v>
      </c>
      <c r="G289" s="13" t="s">
        <v>184</v>
      </c>
      <c r="H289" s="13" t="s">
        <v>161</v>
      </c>
      <c r="I289" s="17">
        <v>9.7100000000000009</v>
      </c>
      <c r="J289" s="13" t="s">
        <v>183</v>
      </c>
      <c r="K289" s="13">
        <v>2012</v>
      </c>
      <c r="L289" s="13" t="s">
        <v>1384</v>
      </c>
      <c r="M289" s="13" t="s">
        <v>183</v>
      </c>
    </row>
    <row r="290" spans="1:13" ht="30" customHeight="1">
      <c r="A290" s="1">
        <f t="shared" si="4"/>
        <v>288</v>
      </c>
      <c r="B290" s="12" t="s">
        <v>182</v>
      </c>
      <c r="C290" s="13" t="s">
        <v>181</v>
      </c>
      <c r="D290" s="13" t="s">
        <v>32</v>
      </c>
      <c r="E290" s="13" t="s">
        <v>1380</v>
      </c>
      <c r="F290" s="13" t="s">
        <v>8</v>
      </c>
      <c r="G290" s="13" t="s">
        <v>180</v>
      </c>
      <c r="H290" s="13" t="s">
        <v>6</v>
      </c>
      <c r="I290" s="17">
        <v>173.94</v>
      </c>
      <c r="J290" s="13" t="s">
        <v>178</v>
      </c>
      <c r="K290" s="13">
        <v>2010</v>
      </c>
      <c r="L290" s="13" t="s">
        <v>179</v>
      </c>
      <c r="M290" s="13" t="s">
        <v>178</v>
      </c>
    </row>
    <row r="291" spans="1:13" ht="30" customHeight="1">
      <c r="A291" s="1">
        <f t="shared" si="4"/>
        <v>289</v>
      </c>
      <c r="B291" s="12" t="s">
        <v>177</v>
      </c>
      <c r="C291" s="13" t="s">
        <v>176</v>
      </c>
      <c r="D291" s="13" t="s">
        <v>9</v>
      </c>
      <c r="E291" s="13" t="s">
        <v>1382</v>
      </c>
      <c r="F291" s="13" t="s">
        <v>4</v>
      </c>
      <c r="G291" s="13" t="s">
        <v>69</v>
      </c>
      <c r="H291" s="13" t="s">
        <v>161</v>
      </c>
      <c r="I291" s="17">
        <v>34.86</v>
      </c>
      <c r="J291" s="13" t="s">
        <v>175</v>
      </c>
      <c r="K291" s="13">
        <v>2012</v>
      </c>
      <c r="L291" s="13" t="s">
        <v>1384</v>
      </c>
      <c r="M291" s="13" t="s">
        <v>175</v>
      </c>
    </row>
    <row r="292" spans="1:13" ht="30" customHeight="1">
      <c r="A292" s="1">
        <f t="shared" si="4"/>
        <v>290</v>
      </c>
      <c r="B292" s="12" t="s">
        <v>174</v>
      </c>
      <c r="C292" s="13" t="s">
        <v>173</v>
      </c>
      <c r="D292" s="13" t="s">
        <v>9</v>
      </c>
      <c r="E292" s="13" t="s">
        <v>1382</v>
      </c>
      <c r="F292" s="13" t="s">
        <v>8</v>
      </c>
      <c r="G292" s="13" t="s">
        <v>172</v>
      </c>
      <c r="H292" s="13" t="s">
        <v>171</v>
      </c>
      <c r="I292" s="17">
        <v>48.22</v>
      </c>
      <c r="J292" s="13" t="s">
        <v>170</v>
      </c>
      <c r="K292" s="13">
        <v>2012</v>
      </c>
      <c r="L292" s="13" t="s">
        <v>1384</v>
      </c>
      <c r="M292" s="13" t="s">
        <v>170</v>
      </c>
    </row>
    <row r="293" spans="1:13" ht="30" customHeight="1">
      <c r="A293" s="1">
        <f t="shared" si="4"/>
        <v>291</v>
      </c>
      <c r="B293" s="12" t="s">
        <v>169</v>
      </c>
      <c r="C293" s="13" t="s">
        <v>168</v>
      </c>
      <c r="D293" s="13" t="s">
        <v>32</v>
      </c>
      <c r="E293" s="13" t="s">
        <v>1380</v>
      </c>
      <c r="F293" s="13" t="s">
        <v>3</v>
      </c>
      <c r="G293" s="13" t="s">
        <v>167</v>
      </c>
      <c r="H293" s="13" t="s">
        <v>61</v>
      </c>
      <c r="I293" s="17">
        <v>123.194</v>
      </c>
      <c r="J293" s="13" t="s">
        <v>165</v>
      </c>
      <c r="K293" s="13">
        <v>2012</v>
      </c>
      <c r="L293" s="13" t="s">
        <v>166</v>
      </c>
      <c r="M293" s="13" t="s">
        <v>165</v>
      </c>
    </row>
    <row r="294" spans="1:13" ht="30" customHeight="1">
      <c r="A294" s="1">
        <f t="shared" si="4"/>
        <v>292</v>
      </c>
      <c r="B294" s="12" t="s">
        <v>164</v>
      </c>
      <c r="C294" s="13" t="s">
        <v>163</v>
      </c>
      <c r="D294" s="13" t="s">
        <v>32</v>
      </c>
      <c r="E294" s="13" t="s">
        <v>1380</v>
      </c>
      <c r="F294" s="13" t="s">
        <v>4</v>
      </c>
      <c r="G294" s="13" t="s">
        <v>162</v>
      </c>
      <c r="H294" s="13" t="s">
        <v>161</v>
      </c>
      <c r="I294" s="17">
        <v>63.45</v>
      </c>
      <c r="J294" s="13" t="s">
        <v>159</v>
      </c>
      <c r="K294" s="13">
        <v>2012</v>
      </c>
      <c r="L294" s="13" t="s">
        <v>160</v>
      </c>
      <c r="M294" s="13" t="s">
        <v>159</v>
      </c>
    </row>
    <row r="295" spans="1:13" ht="30" customHeight="1">
      <c r="A295" s="1">
        <f t="shared" si="4"/>
        <v>293</v>
      </c>
      <c r="B295" s="12" t="s">
        <v>158</v>
      </c>
      <c r="C295" s="13" t="s">
        <v>157</v>
      </c>
      <c r="D295" s="13" t="s">
        <v>9</v>
      </c>
      <c r="E295" s="13" t="s">
        <v>1382</v>
      </c>
      <c r="F295" s="13" t="s">
        <v>3</v>
      </c>
      <c r="G295" s="13" t="s">
        <v>156</v>
      </c>
      <c r="H295" s="13" t="s">
        <v>61</v>
      </c>
      <c r="I295" s="17">
        <v>219.41</v>
      </c>
      <c r="J295" s="13" t="s">
        <v>155</v>
      </c>
      <c r="K295" s="13">
        <v>2012</v>
      </c>
      <c r="L295" s="13" t="s">
        <v>1384</v>
      </c>
      <c r="M295" s="13" t="s">
        <v>155</v>
      </c>
    </row>
    <row r="296" spans="1:13" ht="30" customHeight="1">
      <c r="A296" s="1">
        <f t="shared" si="4"/>
        <v>294</v>
      </c>
      <c r="B296" s="12" t="s">
        <v>154</v>
      </c>
      <c r="C296" s="13" t="s">
        <v>153</v>
      </c>
      <c r="D296" s="13" t="s">
        <v>9</v>
      </c>
      <c r="E296" s="13" t="s">
        <v>1382</v>
      </c>
      <c r="F296" s="13" t="s">
        <v>4</v>
      </c>
      <c r="G296" s="13" t="s">
        <v>152</v>
      </c>
      <c r="H296" s="13" t="s">
        <v>30</v>
      </c>
      <c r="I296" s="17">
        <v>21.28</v>
      </c>
      <c r="J296" s="13" t="s">
        <v>151</v>
      </c>
      <c r="K296" s="13">
        <v>2012</v>
      </c>
      <c r="L296" s="13" t="s">
        <v>1384</v>
      </c>
      <c r="M296" s="13" t="s">
        <v>151</v>
      </c>
    </row>
    <row r="297" spans="1:13" ht="30" customHeight="1">
      <c r="A297" s="1">
        <f t="shared" si="4"/>
        <v>295</v>
      </c>
      <c r="B297" s="12" t="s">
        <v>150</v>
      </c>
      <c r="C297" s="13" t="s">
        <v>149</v>
      </c>
      <c r="D297" s="13" t="s">
        <v>9</v>
      </c>
      <c r="E297" s="13" t="s">
        <v>1382</v>
      </c>
      <c r="F297" s="13" t="s">
        <v>1210</v>
      </c>
      <c r="G297" s="13" t="s">
        <v>148</v>
      </c>
      <c r="H297" s="13" t="s">
        <v>147</v>
      </c>
      <c r="I297" s="17">
        <v>33.450000000000003</v>
      </c>
      <c r="J297" s="13" t="s">
        <v>146</v>
      </c>
      <c r="K297" s="13">
        <v>2012</v>
      </c>
      <c r="L297" s="13" t="s">
        <v>1384</v>
      </c>
      <c r="M297" s="13" t="s">
        <v>146</v>
      </c>
    </row>
    <row r="298" spans="1:13" ht="38.25" customHeight="1">
      <c r="A298" s="1">
        <f t="shared" si="4"/>
        <v>296</v>
      </c>
      <c r="B298" s="12" t="s">
        <v>145</v>
      </c>
      <c r="C298" s="13" t="s">
        <v>144</v>
      </c>
      <c r="D298" s="13" t="s">
        <v>9</v>
      </c>
      <c r="E298" s="13" t="s">
        <v>1382</v>
      </c>
      <c r="F298" s="13" t="s">
        <v>15</v>
      </c>
      <c r="G298" s="13" t="s">
        <v>143</v>
      </c>
      <c r="H298" s="13" t="s">
        <v>51</v>
      </c>
      <c r="I298" s="17">
        <v>1.0569999999999999</v>
      </c>
      <c r="J298" s="13" t="s">
        <v>142</v>
      </c>
      <c r="K298" s="13">
        <v>2012</v>
      </c>
      <c r="L298" s="13" t="s">
        <v>1384</v>
      </c>
      <c r="M298" s="13" t="s">
        <v>142</v>
      </c>
    </row>
    <row r="299" spans="1:13" ht="30" customHeight="1">
      <c r="A299" s="1">
        <f t="shared" si="4"/>
        <v>297</v>
      </c>
      <c r="B299" s="12" t="s">
        <v>141</v>
      </c>
      <c r="C299" s="13" t="s">
        <v>140</v>
      </c>
      <c r="D299" s="13" t="s">
        <v>9</v>
      </c>
      <c r="E299" s="13" t="s">
        <v>1382</v>
      </c>
      <c r="F299" s="13" t="s">
        <v>94</v>
      </c>
      <c r="G299" s="13" t="s">
        <v>139</v>
      </c>
      <c r="H299" s="13" t="s">
        <v>94</v>
      </c>
      <c r="I299" s="17">
        <v>3.88</v>
      </c>
      <c r="J299" s="13" t="s">
        <v>138</v>
      </c>
      <c r="K299" s="13">
        <v>2012</v>
      </c>
      <c r="L299" s="13" t="s">
        <v>1384</v>
      </c>
      <c r="M299" s="13" t="s">
        <v>138</v>
      </c>
    </row>
    <row r="300" spans="1:13" ht="48.75" customHeight="1">
      <c r="A300" s="1">
        <f t="shared" si="4"/>
        <v>298</v>
      </c>
      <c r="B300" s="12" t="s">
        <v>137</v>
      </c>
      <c r="C300" s="13" t="s">
        <v>136</v>
      </c>
      <c r="D300" s="13" t="s">
        <v>32</v>
      </c>
      <c r="E300" s="13" t="s">
        <v>1380</v>
      </c>
      <c r="F300" s="13" t="s">
        <v>8</v>
      </c>
      <c r="G300" s="13" t="s">
        <v>135</v>
      </c>
      <c r="H300" s="13" t="s">
        <v>6</v>
      </c>
      <c r="I300" s="17">
        <v>760.46870000000001</v>
      </c>
      <c r="J300" s="13" t="s">
        <v>1253</v>
      </c>
      <c r="K300" s="13">
        <v>2010</v>
      </c>
      <c r="L300" s="13" t="s">
        <v>134</v>
      </c>
      <c r="M300" s="13" t="s">
        <v>1371</v>
      </c>
    </row>
    <row r="301" spans="1:13" ht="37.5" customHeight="1">
      <c r="A301" s="1">
        <f t="shared" si="4"/>
        <v>299</v>
      </c>
      <c r="B301" s="12" t="s">
        <v>133</v>
      </c>
      <c r="C301" s="13" t="s">
        <v>1248</v>
      </c>
      <c r="D301" s="13" t="s">
        <v>1291</v>
      </c>
      <c r="E301" s="13" t="s">
        <v>1380</v>
      </c>
      <c r="F301" s="13" t="s">
        <v>3</v>
      </c>
      <c r="G301" s="13" t="s">
        <v>132</v>
      </c>
      <c r="H301" s="13" t="s">
        <v>61</v>
      </c>
      <c r="I301" s="17">
        <v>29.8</v>
      </c>
      <c r="J301" s="13" t="s">
        <v>130</v>
      </c>
      <c r="K301" s="13">
        <v>2012</v>
      </c>
      <c r="L301" s="13" t="s">
        <v>131</v>
      </c>
      <c r="M301" s="13" t="s">
        <v>130</v>
      </c>
    </row>
    <row r="302" spans="1:13" ht="37.5" customHeight="1">
      <c r="A302" s="1">
        <f t="shared" si="4"/>
        <v>300</v>
      </c>
      <c r="B302" s="12" t="s">
        <v>129</v>
      </c>
      <c r="C302" s="13" t="s">
        <v>128</v>
      </c>
      <c r="D302" s="13" t="s">
        <v>9</v>
      </c>
      <c r="E302" s="13" t="s">
        <v>1382</v>
      </c>
      <c r="F302" s="13" t="s">
        <v>8</v>
      </c>
      <c r="G302" s="13" t="s">
        <v>127</v>
      </c>
      <c r="H302" s="13" t="s">
        <v>79</v>
      </c>
      <c r="I302" s="17">
        <v>1009.83</v>
      </c>
      <c r="J302" s="13" t="s">
        <v>126</v>
      </c>
      <c r="K302" s="13">
        <v>2013</v>
      </c>
      <c r="L302" s="13" t="s">
        <v>1384</v>
      </c>
      <c r="M302" s="13" t="s">
        <v>126</v>
      </c>
    </row>
    <row r="303" spans="1:13" ht="37.5" customHeight="1">
      <c r="A303" s="1">
        <f t="shared" si="4"/>
        <v>301</v>
      </c>
      <c r="B303" s="12" t="s">
        <v>125</v>
      </c>
      <c r="C303" s="13" t="s">
        <v>124</v>
      </c>
      <c r="D303" s="13" t="s">
        <v>9</v>
      </c>
      <c r="E303" s="13" t="s">
        <v>1382</v>
      </c>
      <c r="F303" s="13" t="s">
        <v>2</v>
      </c>
      <c r="G303" s="13" t="s">
        <v>74</v>
      </c>
      <c r="H303" s="13" t="s">
        <v>73</v>
      </c>
      <c r="I303" s="17">
        <v>2134.27</v>
      </c>
      <c r="J303" s="13" t="s">
        <v>123</v>
      </c>
      <c r="K303" s="13">
        <v>2013</v>
      </c>
      <c r="L303" s="13" t="s">
        <v>1384</v>
      </c>
      <c r="M303" s="13" t="s">
        <v>123</v>
      </c>
    </row>
    <row r="304" spans="1:13" ht="37.5" customHeight="1">
      <c r="A304" s="1">
        <f t="shared" si="4"/>
        <v>302</v>
      </c>
      <c r="B304" s="12" t="s">
        <v>122</v>
      </c>
      <c r="C304" s="13" t="s">
        <v>121</v>
      </c>
      <c r="D304" s="13" t="s">
        <v>9</v>
      </c>
      <c r="E304" s="13" t="s">
        <v>1382</v>
      </c>
      <c r="F304" s="13" t="s">
        <v>15</v>
      </c>
      <c r="G304" s="13" t="s">
        <v>20</v>
      </c>
      <c r="H304" s="13" t="s">
        <v>19</v>
      </c>
      <c r="I304" s="17">
        <v>26.04</v>
      </c>
      <c r="J304" s="13" t="s">
        <v>120</v>
      </c>
      <c r="K304" s="13">
        <v>2013</v>
      </c>
      <c r="L304" s="13" t="s">
        <v>1384</v>
      </c>
      <c r="M304" s="13" t="s">
        <v>120</v>
      </c>
    </row>
    <row r="305" spans="1:13" ht="37.5" customHeight="1">
      <c r="A305" s="1">
        <f t="shared" si="4"/>
        <v>303</v>
      </c>
      <c r="B305" s="12" t="s">
        <v>119</v>
      </c>
      <c r="C305" s="13" t="s">
        <v>118</v>
      </c>
      <c r="D305" s="13" t="s">
        <v>32</v>
      </c>
      <c r="E305" s="13" t="s">
        <v>1380</v>
      </c>
      <c r="F305" s="13" t="s">
        <v>3</v>
      </c>
      <c r="G305" s="13" t="s">
        <v>117</v>
      </c>
      <c r="H305" s="13" t="s">
        <v>61</v>
      </c>
      <c r="I305" s="17">
        <v>48.75</v>
      </c>
      <c r="J305" s="13" t="s">
        <v>115</v>
      </c>
      <c r="K305" s="13">
        <v>2013</v>
      </c>
      <c r="L305" s="13" t="s">
        <v>116</v>
      </c>
      <c r="M305" s="13" t="s">
        <v>115</v>
      </c>
    </row>
    <row r="306" spans="1:13" ht="37.5" customHeight="1">
      <c r="A306" s="1">
        <f t="shared" si="4"/>
        <v>304</v>
      </c>
      <c r="B306" s="12" t="s">
        <v>114</v>
      </c>
      <c r="C306" s="13" t="s">
        <v>113</v>
      </c>
      <c r="D306" s="13" t="s">
        <v>9</v>
      </c>
      <c r="E306" s="13" t="s">
        <v>1382</v>
      </c>
      <c r="F306" s="13" t="s">
        <v>15</v>
      </c>
      <c r="G306" s="13" t="s">
        <v>90</v>
      </c>
      <c r="H306" s="13" t="s">
        <v>19</v>
      </c>
      <c r="I306" s="17">
        <v>28.75</v>
      </c>
      <c r="J306" s="13" t="s">
        <v>112</v>
      </c>
      <c r="K306" s="13">
        <v>2013</v>
      </c>
      <c r="L306" s="13" t="s">
        <v>1384</v>
      </c>
      <c r="M306" s="13" t="s">
        <v>112</v>
      </c>
    </row>
    <row r="307" spans="1:13" ht="37.5" customHeight="1">
      <c r="A307" s="1">
        <f t="shared" si="4"/>
        <v>305</v>
      </c>
      <c r="B307" s="12" t="s">
        <v>111</v>
      </c>
      <c r="C307" s="13" t="s">
        <v>110</v>
      </c>
      <c r="D307" s="13" t="s">
        <v>9</v>
      </c>
      <c r="E307" s="13" t="s">
        <v>1382</v>
      </c>
      <c r="F307" s="13" t="s">
        <v>15</v>
      </c>
      <c r="G307" s="13" t="s">
        <v>109</v>
      </c>
      <c r="H307" s="13" t="s">
        <v>51</v>
      </c>
      <c r="I307" s="17">
        <v>214</v>
      </c>
      <c r="J307" s="13" t="s">
        <v>108</v>
      </c>
      <c r="K307" s="13">
        <v>2013</v>
      </c>
      <c r="L307" s="13" t="s">
        <v>1384</v>
      </c>
      <c r="M307" s="13" t="s">
        <v>108</v>
      </c>
    </row>
    <row r="308" spans="1:13" ht="37.5" customHeight="1">
      <c r="A308" s="1">
        <f t="shared" si="4"/>
        <v>306</v>
      </c>
      <c r="B308" s="12" t="s">
        <v>107</v>
      </c>
      <c r="C308" s="13" t="s">
        <v>106</v>
      </c>
      <c r="D308" s="13" t="s">
        <v>9</v>
      </c>
      <c r="E308" s="13" t="s">
        <v>1382</v>
      </c>
      <c r="F308" s="13" t="s">
        <v>1</v>
      </c>
      <c r="G308" s="13" t="s">
        <v>105</v>
      </c>
      <c r="H308" s="13" t="s">
        <v>104</v>
      </c>
      <c r="I308" s="17">
        <v>62.096600000000002</v>
      </c>
      <c r="J308" s="13" t="s">
        <v>103</v>
      </c>
      <c r="K308" s="13">
        <v>2013</v>
      </c>
      <c r="L308" s="13" t="s">
        <v>1384</v>
      </c>
      <c r="M308" s="13" t="s">
        <v>103</v>
      </c>
    </row>
    <row r="309" spans="1:13" ht="37.5" customHeight="1">
      <c r="A309" s="1">
        <f t="shared" si="4"/>
        <v>307</v>
      </c>
      <c r="B309" s="12" t="s">
        <v>102</v>
      </c>
      <c r="C309" s="13" t="s">
        <v>101</v>
      </c>
      <c r="D309" s="13" t="s">
        <v>32</v>
      </c>
      <c r="E309" s="13" t="s">
        <v>1380</v>
      </c>
      <c r="F309" s="13" t="s">
        <v>15</v>
      </c>
      <c r="G309" s="13" t="s">
        <v>100</v>
      </c>
      <c r="H309" s="13" t="s">
        <v>19</v>
      </c>
      <c r="I309" s="17">
        <v>18.101658</v>
      </c>
      <c r="J309" s="13" t="s">
        <v>98</v>
      </c>
      <c r="K309" s="13">
        <v>2013</v>
      </c>
      <c r="L309" s="13" t="s">
        <v>99</v>
      </c>
      <c r="M309" s="13" t="s">
        <v>98</v>
      </c>
    </row>
    <row r="310" spans="1:13" ht="37.5" customHeight="1">
      <c r="A310" s="1">
        <f t="shared" si="4"/>
        <v>308</v>
      </c>
      <c r="B310" s="12" t="s">
        <v>97</v>
      </c>
      <c r="C310" s="13" t="s">
        <v>96</v>
      </c>
      <c r="D310" s="13" t="s">
        <v>9</v>
      </c>
      <c r="E310" s="13" t="s">
        <v>1382</v>
      </c>
      <c r="F310" s="13" t="s">
        <v>94</v>
      </c>
      <c r="G310" s="13" t="s">
        <v>95</v>
      </c>
      <c r="H310" s="13" t="s">
        <v>94</v>
      </c>
      <c r="I310" s="17">
        <v>514.71</v>
      </c>
      <c r="J310" s="13" t="s">
        <v>93</v>
      </c>
      <c r="K310" s="13">
        <v>2014</v>
      </c>
      <c r="L310" s="13" t="s">
        <v>1384</v>
      </c>
      <c r="M310" s="13" t="s">
        <v>93</v>
      </c>
    </row>
    <row r="311" spans="1:13" ht="37.5" customHeight="1">
      <c r="A311" s="1">
        <f t="shared" si="4"/>
        <v>309</v>
      </c>
      <c r="B311" s="12" t="s">
        <v>92</v>
      </c>
      <c r="C311" s="13" t="s">
        <v>91</v>
      </c>
      <c r="D311" s="13" t="s">
        <v>9</v>
      </c>
      <c r="E311" s="13" t="s">
        <v>1382</v>
      </c>
      <c r="F311" s="13" t="s">
        <v>15</v>
      </c>
      <c r="G311" s="13" t="s">
        <v>90</v>
      </c>
      <c r="H311" s="13" t="s">
        <v>19</v>
      </c>
      <c r="I311" s="17">
        <v>13.97</v>
      </c>
      <c r="J311" s="13" t="s">
        <v>89</v>
      </c>
      <c r="K311" s="13">
        <v>2014</v>
      </c>
      <c r="L311" s="13" t="s">
        <v>1384</v>
      </c>
      <c r="M311" s="13" t="s">
        <v>89</v>
      </c>
    </row>
    <row r="312" spans="1:13" ht="37.5" customHeight="1">
      <c r="A312" s="1">
        <f t="shared" si="4"/>
        <v>310</v>
      </c>
      <c r="B312" s="12" t="s">
        <v>88</v>
      </c>
      <c r="C312" s="13" t="s">
        <v>87</v>
      </c>
      <c r="D312" s="13" t="s">
        <v>9</v>
      </c>
      <c r="E312" s="13" t="s">
        <v>1382</v>
      </c>
      <c r="F312" s="13" t="s">
        <v>1</v>
      </c>
      <c r="G312" s="13" t="s">
        <v>24</v>
      </c>
      <c r="H312" s="13" t="s">
        <v>24</v>
      </c>
      <c r="I312" s="17">
        <v>14.55</v>
      </c>
      <c r="J312" s="13" t="s">
        <v>86</v>
      </c>
      <c r="K312" s="13">
        <v>2014</v>
      </c>
      <c r="L312" s="13" t="s">
        <v>1384</v>
      </c>
      <c r="M312" s="13" t="s">
        <v>86</v>
      </c>
    </row>
    <row r="313" spans="1:13" ht="37.5" customHeight="1">
      <c r="A313" s="1">
        <f t="shared" si="4"/>
        <v>311</v>
      </c>
      <c r="B313" s="12" t="s">
        <v>85</v>
      </c>
      <c r="C313" s="13" t="s">
        <v>84</v>
      </c>
      <c r="D313" s="13" t="s">
        <v>9</v>
      </c>
      <c r="E313" s="13" t="s">
        <v>1382</v>
      </c>
      <c r="F313" s="13" t="s">
        <v>1</v>
      </c>
      <c r="G313" s="13" t="s">
        <v>24</v>
      </c>
      <c r="H313" s="13" t="s">
        <v>24</v>
      </c>
      <c r="I313" s="17">
        <v>92.241</v>
      </c>
      <c r="J313" s="13" t="s">
        <v>83</v>
      </c>
      <c r="K313" s="13">
        <v>2014</v>
      </c>
      <c r="L313" s="13" t="s">
        <v>1384</v>
      </c>
      <c r="M313" s="13" t="s">
        <v>83</v>
      </c>
    </row>
    <row r="314" spans="1:13" ht="37.5" customHeight="1">
      <c r="A314" s="1">
        <f t="shared" si="4"/>
        <v>312</v>
      </c>
      <c r="B314" s="12" t="s">
        <v>82</v>
      </c>
      <c r="C314" s="13" t="s">
        <v>81</v>
      </c>
      <c r="D314" s="13" t="s">
        <v>9</v>
      </c>
      <c r="E314" s="13" t="s">
        <v>1382</v>
      </c>
      <c r="F314" s="13" t="s">
        <v>0</v>
      </c>
      <c r="G314" s="13" t="s">
        <v>80</v>
      </c>
      <c r="H314" s="13" t="s">
        <v>79</v>
      </c>
      <c r="I314" s="17">
        <v>440.29</v>
      </c>
      <c r="J314" s="13" t="s">
        <v>78</v>
      </c>
      <c r="K314" s="13">
        <v>2014</v>
      </c>
      <c r="L314" s="13" t="s">
        <v>1384</v>
      </c>
      <c r="M314" s="13" t="s">
        <v>78</v>
      </c>
    </row>
    <row r="315" spans="1:13" ht="37.5" customHeight="1">
      <c r="A315" s="1">
        <f t="shared" si="4"/>
        <v>313</v>
      </c>
      <c r="B315" s="12" t="s">
        <v>77</v>
      </c>
      <c r="C315" s="13" t="s">
        <v>76</v>
      </c>
      <c r="D315" s="13" t="s">
        <v>75</v>
      </c>
      <c r="E315" s="13" t="s">
        <v>1378</v>
      </c>
      <c r="F315" s="13" t="s">
        <v>2</v>
      </c>
      <c r="G315" s="13" t="s">
        <v>74</v>
      </c>
      <c r="H315" s="13" t="s">
        <v>73</v>
      </c>
      <c r="I315" s="17">
        <v>19013.439999999999</v>
      </c>
      <c r="J315" s="13" t="s">
        <v>72</v>
      </c>
      <c r="K315" s="13">
        <v>2014</v>
      </c>
      <c r="L315" s="13" t="s">
        <v>71</v>
      </c>
      <c r="M315" s="13" t="s">
        <v>1372</v>
      </c>
    </row>
    <row r="316" spans="1:13" ht="37.5" customHeight="1">
      <c r="A316" s="1">
        <f t="shared" si="4"/>
        <v>314</v>
      </c>
      <c r="B316" s="12" t="s">
        <v>70</v>
      </c>
      <c r="C316" s="13" t="s">
        <v>69</v>
      </c>
      <c r="D316" s="13" t="s">
        <v>9</v>
      </c>
      <c r="E316" s="13" t="s">
        <v>1382</v>
      </c>
      <c r="F316" s="13" t="s">
        <v>1</v>
      </c>
      <c r="G316" s="13" t="s">
        <v>24</v>
      </c>
      <c r="H316" s="13" t="s">
        <v>24</v>
      </c>
      <c r="I316" s="17">
        <v>32.6</v>
      </c>
      <c r="J316" s="13" t="s">
        <v>68</v>
      </c>
      <c r="K316" s="13">
        <v>2014</v>
      </c>
      <c r="L316" s="13" t="s">
        <v>1384</v>
      </c>
      <c r="M316" s="13" t="s">
        <v>68</v>
      </c>
    </row>
    <row r="317" spans="1:13" ht="37.5" customHeight="1">
      <c r="A317" s="1">
        <f t="shared" si="4"/>
        <v>315</v>
      </c>
      <c r="B317" s="12" t="s">
        <v>67</v>
      </c>
      <c r="C317" s="13" t="s">
        <v>66</v>
      </c>
      <c r="D317" s="13" t="s">
        <v>9</v>
      </c>
      <c r="E317" s="13" t="s">
        <v>1382</v>
      </c>
      <c r="F317" s="13" t="s">
        <v>1</v>
      </c>
      <c r="G317" s="13" t="s">
        <v>24</v>
      </c>
      <c r="H317" s="13" t="s">
        <v>24</v>
      </c>
      <c r="I317" s="17">
        <v>27.8644</v>
      </c>
      <c r="J317" s="13" t="s">
        <v>65</v>
      </c>
      <c r="K317" s="13">
        <v>2014</v>
      </c>
      <c r="L317" s="13" t="s">
        <v>1384</v>
      </c>
      <c r="M317" s="13" t="s">
        <v>65</v>
      </c>
    </row>
    <row r="318" spans="1:13" ht="37.5" customHeight="1">
      <c r="A318" s="1">
        <f t="shared" si="4"/>
        <v>316</v>
      </c>
      <c r="B318" s="12" t="s">
        <v>64</v>
      </c>
      <c r="C318" s="13" t="s">
        <v>63</v>
      </c>
      <c r="D318" s="13" t="s">
        <v>32</v>
      </c>
      <c r="E318" s="13" t="s">
        <v>1380</v>
      </c>
      <c r="F318" s="13" t="s">
        <v>3</v>
      </c>
      <c r="G318" s="13" t="s">
        <v>62</v>
      </c>
      <c r="H318" s="13" t="s">
        <v>61</v>
      </c>
      <c r="I318" s="17">
        <v>304.13</v>
      </c>
      <c r="J318" s="13" t="s">
        <v>59</v>
      </c>
      <c r="K318" s="13">
        <v>2014</v>
      </c>
      <c r="L318" s="13" t="s">
        <v>60</v>
      </c>
      <c r="M318" s="13" t="s">
        <v>59</v>
      </c>
    </row>
    <row r="319" spans="1:13" ht="37.5" customHeight="1">
      <c r="A319" s="1">
        <f t="shared" si="4"/>
        <v>317</v>
      </c>
      <c r="B319" s="12" t="s">
        <v>58</v>
      </c>
      <c r="C319" s="13" t="s">
        <v>57</v>
      </c>
      <c r="D319" s="13" t="s">
        <v>9</v>
      </c>
      <c r="E319" s="13" t="s">
        <v>1382</v>
      </c>
      <c r="F319" s="13" t="s">
        <v>8</v>
      </c>
      <c r="G319" s="13" t="s">
        <v>56</v>
      </c>
      <c r="H319" s="13" t="s">
        <v>6</v>
      </c>
      <c r="I319" s="17">
        <v>915.54</v>
      </c>
      <c r="J319" s="13" t="s">
        <v>55</v>
      </c>
      <c r="K319" s="13">
        <v>2014</v>
      </c>
      <c r="L319" s="13" t="s">
        <v>1384</v>
      </c>
      <c r="M319" s="13" t="s">
        <v>55</v>
      </c>
    </row>
    <row r="320" spans="1:13" ht="37.5" customHeight="1">
      <c r="A320" s="1">
        <f t="shared" si="4"/>
        <v>318</v>
      </c>
      <c r="B320" s="12" t="s">
        <v>54</v>
      </c>
      <c r="C320" s="13" t="s">
        <v>53</v>
      </c>
      <c r="D320" s="13" t="s">
        <v>9</v>
      </c>
      <c r="E320" s="13" t="s">
        <v>1382</v>
      </c>
      <c r="F320" s="13" t="s">
        <v>15</v>
      </c>
      <c r="G320" s="13" t="s">
        <v>52</v>
      </c>
      <c r="H320" s="13" t="s">
        <v>51</v>
      </c>
      <c r="I320" s="17">
        <v>16.447500000000002</v>
      </c>
      <c r="J320" s="13" t="s">
        <v>50</v>
      </c>
      <c r="K320" s="13">
        <v>2014</v>
      </c>
      <c r="L320" s="13" t="s">
        <v>1384</v>
      </c>
      <c r="M320" s="13" t="s">
        <v>50</v>
      </c>
    </row>
    <row r="321" spans="1:13" ht="37.5" customHeight="1">
      <c r="A321" s="1">
        <f t="shared" si="4"/>
        <v>319</v>
      </c>
      <c r="B321" s="12" t="s">
        <v>49</v>
      </c>
      <c r="C321" s="13" t="s">
        <v>48</v>
      </c>
      <c r="D321" s="13" t="s">
        <v>32</v>
      </c>
      <c r="E321" s="13" t="s">
        <v>1380</v>
      </c>
      <c r="F321" s="13" t="s">
        <v>1210</v>
      </c>
      <c r="G321" s="13" t="s">
        <v>47</v>
      </c>
      <c r="H321" s="13" t="s">
        <v>41</v>
      </c>
      <c r="I321" s="17">
        <v>100.17449999999999</v>
      </c>
      <c r="J321" s="13" t="s">
        <v>45</v>
      </c>
      <c r="K321" s="13">
        <v>2014</v>
      </c>
      <c r="L321" s="13" t="s">
        <v>46</v>
      </c>
      <c r="M321" s="13" t="s">
        <v>45</v>
      </c>
    </row>
    <row r="322" spans="1:13" ht="37.5" customHeight="1">
      <c r="A322" s="1">
        <f t="shared" si="4"/>
        <v>320</v>
      </c>
      <c r="B322" s="12" t="s">
        <v>44</v>
      </c>
      <c r="C322" s="13" t="s">
        <v>43</v>
      </c>
      <c r="D322" s="13" t="s">
        <v>32</v>
      </c>
      <c r="E322" s="13" t="s">
        <v>1380</v>
      </c>
      <c r="F322" s="13" t="s">
        <v>1210</v>
      </c>
      <c r="G322" s="13" t="s">
        <v>42</v>
      </c>
      <c r="H322" s="13" t="s">
        <v>41</v>
      </c>
      <c r="I322" s="17">
        <v>18.767499999999998</v>
      </c>
      <c r="J322" s="13" t="s">
        <v>39</v>
      </c>
      <c r="K322" s="13">
        <v>2014</v>
      </c>
      <c r="L322" s="13" t="s">
        <v>40</v>
      </c>
      <c r="M322" s="13" t="s">
        <v>39</v>
      </c>
    </row>
    <row r="323" spans="1:13" ht="24">
      <c r="A323" s="1">
        <f t="shared" si="4"/>
        <v>321</v>
      </c>
      <c r="B323" s="12" t="s">
        <v>38</v>
      </c>
      <c r="C323" s="13" t="s">
        <v>37</v>
      </c>
      <c r="D323" s="13" t="s">
        <v>9</v>
      </c>
      <c r="E323" s="13" t="s">
        <v>1382</v>
      </c>
      <c r="F323" s="13" t="s">
        <v>1</v>
      </c>
      <c r="G323" s="13" t="s">
        <v>36</v>
      </c>
      <c r="H323" s="13" t="s">
        <v>24</v>
      </c>
      <c r="I323" s="17">
        <v>22.6</v>
      </c>
      <c r="J323" s="13" t="s">
        <v>35</v>
      </c>
      <c r="K323" s="13">
        <v>2015</v>
      </c>
      <c r="L323" s="13" t="s">
        <v>1384</v>
      </c>
      <c r="M323" s="13" t="s">
        <v>1373</v>
      </c>
    </row>
    <row r="324" spans="1:13" ht="25.5" customHeight="1">
      <c r="A324" s="1">
        <f t="shared" ref="A324:A350" si="5">A323+1</f>
        <v>322</v>
      </c>
      <c r="B324" s="12" t="s">
        <v>34</v>
      </c>
      <c r="C324" s="13" t="s">
        <v>33</v>
      </c>
      <c r="D324" s="13" t="s">
        <v>32</v>
      </c>
      <c r="E324" s="13" t="s">
        <v>1380</v>
      </c>
      <c r="F324" s="13" t="s">
        <v>4</v>
      </c>
      <c r="G324" s="13" t="s">
        <v>31</v>
      </c>
      <c r="H324" s="13" t="s">
        <v>30</v>
      </c>
      <c r="I324" s="17">
        <v>45.3</v>
      </c>
      <c r="J324" s="13" t="s">
        <v>28</v>
      </c>
      <c r="K324" s="13">
        <v>2015</v>
      </c>
      <c r="L324" s="13" t="s">
        <v>29</v>
      </c>
      <c r="M324" s="13" t="s">
        <v>28</v>
      </c>
    </row>
    <row r="325" spans="1:13" ht="24">
      <c r="A325" s="1">
        <f t="shared" si="5"/>
        <v>323</v>
      </c>
      <c r="B325" s="12" t="s">
        <v>27</v>
      </c>
      <c r="C325" s="13" t="s">
        <v>26</v>
      </c>
      <c r="D325" s="13" t="s">
        <v>9</v>
      </c>
      <c r="E325" s="13" t="s">
        <v>1382</v>
      </c>
      <c r="F325" s="13" t="s">
        <v>1</v>
      </c>
      <c r="G325" s="13" t="s">
        <v>25</v>
      </c>
      <c r="H325" s="13" t="s">
        <v>24</v>
      </c>
      <c r="I325" s="17">
        <v>18.850000000000001</v>
      </c>
      <c r="J325" s="13" t="s">
        <v>23</v>
      </c>
      <c r="K325" s="13">
        <v>2015</v>
      </c>
      <c r="L325" s="13" t="s">
        <v>1384</v>
      </c>
      <c r="M325" s="13" t="s">
        <v>23</v>
      </c>
    </row>
    <row r="326" spans="1:13" ht="24">
      <c r="A326" s="1">
        <f t="shared" si="5"/>
        <v>324</v>
      </c>
      <c r="B326" s="12" t="s">
        <v>22</v>
      </c>
      <c r="C326" s="13" t="s">
        <v>21</v>
      </c>
      <c r="D326" s="13" t="s">
        <v>9</v>
      </c>
      <c r="E326" s="13" t="s">
        <v>1382</v>
      </c>
      <c r="F326" s="13" t="s">
        <v>15</v>
      </c>
      <c r="G326" s="13" t="s">
        <v>20</v>
      </c>
      <c r="H326" s="13" t="s">
        <v>19</v>
      </c>
      <c r="I326" s="17">
        <v>30.795000000000002</v>
      </c>
      <c r="J326" s="13" t="s">
        <v>18</v>
      </c>
      <c r="K326" s="13">
        <v>2015</v>
      </c>
      <c r="L326" s="13" t="s">
        <v>1384</v>
      </c>
      <c r="M326" s="13" t="s">
        <v>18</v>
      </c>
    </row>
    <row r="327" spans="1:13" ht="24">
      <c r="A327" s="1">
        <f t="shared" si="5"/>
        <v>325</v>
      </c>
      <c r="B327" s="12" t="s">
        <v>17</v>
      </c>
      <c r="C327" s="13" t="s">
        <v>16</v>
      </c>
      <c r="D327" s="13" t="s">
        <v>9</v>
      </c>
      <c r="E327" s="13" t="s">
        <v>1382</v>
      </c>
      <c r="F327" s="13" t="s">
        <v>15</v>
      </c>
      <c r="G327" s="13" t="s">
        <v>14</v>
      </c>
      <c r="H327" s="13" t="s">
        <v>13</v>
      </c>
      <c r="I327" s="17">
        <v>21.91</v>
      </c>
      <c r="J327" s="13" t="s">
        <v>12</v>
      </c>
      <c r="K327" s="13">
        <v>2015</v>
      </c>
      <c r="L327" s="13" t="s">
        <v>1384</v>
      </c>
      <c r="M327" s="13" t="s">
        <v>12</v>
      </c>
    </row>
    <row r="328" spans="1:13" ht="24">
      <c r="A328" s="1">
        <f t="shared" si="5"/>
        <v>326</v>
      </c>
      <c r="B328" s="12" t="s">
        <v>11</v>
      </c>
      <c r="C328" s="13" t="s">
        <v>10</v>
      </c>
      <c r="D328" s="13" t="s">
        <v>9</v>
      </c>
      <c r="E328" s="13" t="s">
        <v>1382</v>
      </c>
      <c r="F328" s="13" t="s">
        <v>8</v>
      </c>
      <c r="G328" s="13" t="s">
        <v>7</v>
      </c>
      <c r="H328" s="13" t="s">
        <v>6</v>
      </c>
      <c r="I328" s="17">
        <v>8.94</v>
      </c>
      <c r="J328" s="13" t="s">
        <v>5</v>
      </c>
      <c r="K328" s="13">
        <v>2015</v>
      </c>
      <c r="L328" s="13" t="s">
        <v>1384</v>
      </c>
      <c r="M328" s="13" t="s">
        <v>5</v>
      </c>
    </row>
    <row r="329" spans="1:13" ht="43.5" customHeight="1">
      <c r="A329" s="1">
        <f t="shared" si="5"/>
        <v>327</v>
      </c>
      <c r="B329" s="12" t="s">
        <v>1189</v>
      </c>
      <c r="C329" s="13" t="s">
        <v>1190</v>
      </c>
      <c r="D329" s="13" t="s">
        <v>1188</v>
      </c>
      <c r="E329" s="13" t="s">
        <v>1378</v>
      </c>
      <c r="F329" s="13" t="s">
        <v>298</v>
      </c>
      <c r="G329" s="13" t="s">
        <v>495</v>
      </c>
      <c r="H329" s="13" t="s">
        <v>413</v>
      </c>
      <c r="I329" s="17">
        <v>7231.66</v>
      </c>
      <c r="J329" s="13" t="s">
        <v>1191</v>
      </c>
      <c r="K329" s="13">
        <v>2016</v>
      </c>
      <c r="L329" s="13" t="s">
        <v>71</v>
      </c>
      <c r="M329" s="13" t="s">
        <v>1374</v>
      </c>
    </row>
    <row r="330" spans="1:13" ht="43.5" customHeight="1">
      <c r="A330" s="1">
        <f t="shared" si="5"/>
        <v>328</v>
      </c>
      <c r="B330" s="12" t="s">
        <v>1194</v>
      </c>
      <c r="C330" s="13" t="s">
        <v>1197</v>
      </c>
      <c r="D330" s="13" t="s">
        <v>32</v>
      </c>
      <c r="E330" s="13" t="s">
        <v>1380</v>
      </c>
      <c r="F330" s="13" t="s">
        <v>15</v>
      </c>
      <c r="G330" s="13" t="s">
        <v>1199</v>
      </c>
      <c r="H330" s="13" t="s">
        <v>19</v>
      </c>
      <c r="I330" s="17">
        <v>5.5</v>
      </c>
      <c r="J330" s="13" t="s">
        <v>1202</v>
      </c>
      <c r="K330" s="13">
        <v>2016</v>
      </c>
      <c r="L330" s="13" t="s">
        <v>1205</v>
      </c>
      <c r="M330" s="13" t="s">
        <v>1202</v>
      </c>
    </row>
    <row r="331" spans="1:13" ht="43.5" customHeight="1">
      <c r="A331" s="1">
        <f t="shared" si="5"/>
        <v>329</v>
      </c>
      <c r="B331" s="12" t="s">
        <v>1195</v>
      </c>
      <c r="C331" s="13" t="s">
        <v>1193</v>
      </c>
      <c r="D331" s="13" t="s">
        <v>32</v>
      </c>
      <c r="E331" s="13" t="s">
        <v>1380</v>
      </c>
      <c r="F331" s="13" t="s">
        <v>3</v>
      </c>
      <c r="G331" s="13" t="s">
        <v>1200</v>
      </c>
      <c r="H331" s="13" t="s">
        <v>61</v>
      </c>
      <c r="I331" s="17">
        <v>87.36</v>
      </c>
      <c r="J331" s="13" t="s">
        <v>1203</v>
      </c>
      <c r="K331" s="13">
        <v>2016</v>
      </c>
      <c r="L331" s="13" t="s">
        <v>1206</v>
      </c>
      <c r="M331" s="13" t="s">
        <v>1203</v>
      </c>
    </row>
    <row r="332" spans="1:13" ht="43.5" customHeight="1">
      <c r="A332" s="1">
        <f t="shared" si="5"/>
        <v>330</v>
      </c>
      <c r="B332" s="12" t="s">
        <v>1196</v>
      </c>
      <c r="C332" s="13" t="s">
        <v>1198</v>
      </c>
      <c r="D332" s="13" t="s">
        <v>9</v>
      </c>
      <c r="E332" s="13" t="s">
        <v>1382</v>
      </c>
      <c r="F332" s="13" t="s">
        <v>0</v>
      </c>
      <c r="G332" s="13" t="s">
        <v>1201</v>
      </c>
      <c r="H332" s="13" t="s">
        <v>323</v>
      </c>
      <c r="I332" s="17">
        <v>11.298</v>
      </c>
      <c r="J332" s="13" t="s">
        <v>1204</v>
      </c>
      <c r="K332" s="13">
        <v>2016</v>
      </c>
      <c r="L332" s="13" t="s">
        <v>1384</v>
      </c>
      <c r="M332" s="13" t="s">
        <v>1204</v>
      </c>
    </row>
    <row r="333" spans="1:13" ht="43.5" customHeight="1">
      <c r="A333" s="1">
        <f t="shared" si="5"/>
        <v>331</v>
      </c>
      <c r="B333" s="12" t="s">
        <v>1214</v>
      </c>
      <c r="C333" s="13" t="s">
        <v>1217</v>
      </c>
      <c r="D333" s="13" t="s">
        <v>32</v>
      </c>
      <c r="E333" s="13" t="s">
        <v>1380</v>
      </c>
      <c r="F333" s="13" t="s">
        <v>8</v>
      </c>
      <c r="G333" s="13" t="s">
        <v>56</v>
      </c>
      <c r="H333" s="13" t="s">
        <v>6</v>
      </c>
      <c r="I333" s="23">
        <v>3509.91</v>
      </c>
      <c r="J333" s="13" t="s">
        <v>1215</v>
      </c>
      <c r="K333" s="13">
        <v>2017</v>
      </c>
      <c r="L333" s="13" t="s">
        <v>1216</v>
      </c>
      <c r="M333" s="13" t="s">
        <v>1215</v>
      </c>
    </row>
    <row r="334" spans="1:13" ht="43.5" customHeight="1">
      <c r="A334" s="1">
        <f t="shared" si="5"/>
        <v>332</v>
      </c>
      <c r="B334" s="12" t="s">
        <v>1219</v>
      </c>
      <c r="C334" s="13" t="s">
        <v>1220</v>
      </c>
      <c r="D334" s="13" t="s">
        <v>32</v>
      </c>
      <c r="E334" s="13" t="s">
        <v>1380</v>
      </c>
      <c r="F334" s="13" t="s">
        <v>3</v>
      </c>
      <c r="G334" s="13" t="s">
        <v>1221</v>
      </c>
      <c r="H334" s="13" t="s">
        <v>61</v>
      </c>
      <c r="I334" s="23">
        <v>132.97</v>
      </c>
      <c r="J334" s="13" t="s">
        <v>1222</v>
      </c>
      <c r="K334" s="13">
        <v>2017</v>
      </c>
      <c r="L334" s="13" t="s">
        <v>1223</v>
      </c>
      <c r="M334" s="13" t="s">
        <v>1222</v>
      </c>
    </row>
    <row r="335" spans="1:13" ht="43.5" customHeight="1">
      <c r="A335" s="1">
        <f t="shared" si="5"/>
        <v>333</v>
      </c>
      <c r="B335" s="12" t="s">
        <v>1224</v>
      </c>
      <c r="C335" s="13" t="s">
        <v>1225</v>
      </c>
      <c r="D335" s="13" t="s">
        <v>32</v>
      </c>
      <c r="E335" s="13" t="s">
        <v>1380</v>
      </c>
      <c r="F335" s="13" t="s">
        <v>1</v>
      </c>
      <c r="G335" s="13" t="s">
        <v>1226</v>
      </c>
      <c r="H335" s="13" t="s">
        <v>104</v>
      </c>
      <c r="I335" s="23">
        <v>20.782399999999999</v>
      </c>
      <c r="J335" s="13" t="s">
        <v>1290</v>
      </c>
      <c r="K335" s="13">
        <v>2017</v>
      </c>
      <c r="L335" s="13" t="s">
        <v>1227</v>
      </c>
      <c r="M335" s="13" t="s">
        <v>1375</v>
      </c>
    </row>
    <row r="336" spans="1:13" ht="43.5" customHeight="1">
      <c r="A336" s="1">
        <f t="shared" si="5"/>
        <v>334</v>
      </c>
      <c r="B336" s="12" t="s">
        <v>1229</v>
      </c>
      <c r="C336" s="22" t="s">
        <v>1230</v>
      </c>
      <c r="D336" s="22" t="s">
        <v>9</v>
      </c>
      <c r="E336" s="22" t="s">
        <v>1382</v>
      </c>
      <c r="F336" s="22" t="s">
        <v>2</v>
      </c>
      <c r="G336" s="22" t="s">
        <v>572</v>
      </c>
      <c r="H336" s="22" t="s">
        <v>73</v>
      </c>
      <c r="I336" s="23">
        <v>675</v>
      </c>
      <c r="J336" s="22" t="s">
        <v>1231</v>
      </c>
      <c r="K336" s="22">
        <v>2014</v>
      </c>
      <c r="L336" s="13" t="s">
        <v>1384</v>
      </c>
      <c r="M336" s="22" t="s">
        <v>1231</v>
      </c>
    </row>
    <row r="337" spans="1:13" ht="43.5" customHeight="1">
      <c r="A337" s="1">
        <f t="shared" si="5"/>
        <v>335</v>
      </c>
      <c r="B337" s="12" t="s">
        <v>1236</v>
      </c>
      <c r="C337" s="13" t="s">
        <v>1237</v>
      </c>
      <c r="D337" s="13" t="s">
        <v>32</v>
      </c>
      <c r="E337" s="13" t="s">
        <v>1380</v>
      </c>
      <c r="F337" s="13" t="s">
        <v>3</v>
      </c>
      <c r="G337" s="13" t="s">
        <v>167</v>
      </c>
      <c r="H337" s="13" t="s">
        <v>61</v>
      </c>
      <c r="I337" s="17">
        <v>47.318199999999997</v>
      </c>
      <c r="J337" s="13" t="s">
        <v>1238</v>
      </c>
      <c r="K337" s="13">
        <v>2018</v>
      </c>
      <c r="L337" s="13" t="s">
        <v>166</v>
      </c>
      <c r="M337" s="13" t="s">
        <v>1238</v>
      </c>
    </row>
    <row r="338" spans="1:13" ht="43.5" customHeight="1">
      <c r="A338" s="1">
        <f t="shared" si="5"/>
        <v>336</v>
      </c>
      <c r="B338" s="12" t="s">
        <v>1239</v>
      </c>
      <c r="C338" s="13" t="s">
        <v>1240</v>
      </c>
      <c r="D338" s="13" t="s">
        <v>1241</v>
      </c>
      <c r="E338" s="13" t="s">
        <v>1380</v>
      </c>
      <c r="F338" s="13" t="s">
        <v>3</v>
      </c>
      <c r="G338" s="13" t="s">
        <v>1242</v>
      </c>
      <c r="H338" s="13" t="s">
        <v>61</v>
      </c>
      <c r="I338" s="17">
        <v>61.7</v>
      </c>
      <c r="J338" s="13" t="s">
        <v>1243</v>
      </c>
      <c r="K338" s="13">
        <v>2018</v>
      </c>
      <c r="L338" s="13" t="s">
        <v>1244</v>
      </c>
      <c r="M338" s="13" t="s">
        <v>1243</v>
      </c>
    </row>
    <row r="339" spans="1:13" ht="43.5" customHeight="1">
      <c r="A339" s="1">
        <f t="shared" si="5"/>
        <v>337</v>
      </c>
      <c r="B339" s="12" t="s">
        <v>1245</v>
      </c>
      <c r="C339" s="13" t="s">
        <v>1246</v>
      </c>
      <c r="D339" s="13" t="s">
        <v>9</v>
      </c>
      <c r="E339" s="13" t="s">
        <v>1382</v>
      </c>
      <c r="F339" s="13" t="s">
        <v>298</v>
      </c>
      <c r="G339" s="13" t="s">
        <v>902</v>
      </c>
      <c r="H339" s="13" t="s">
        <v>413</v>
      </c>
      <c r="I339" s="17">
        <v>20.097999999999999</v>
      </c>
      <c r="J339" s="13" t="s">
        <v>1247</v>
      </c>
      <c r="K339" s="13">
        <v>2019</v>
      </c>
      <c r="L339" s="13" t="s">
        <v>1384</v>
      </c>
      <c r="M339" s="13" t="s">
        <v>1247</v>
      </c>
    </row>
    <row r="340" spans="1:13" ht="43.5" customHeight="1">
      <c r="A340" s="1">
        <f t="shared" si="5"/>
        <v>338</v>
      </c>
      <c r="B340" s="12" t="s">
        <v>1250</v>
      </c>
      <c r="C340" s="13" t="s">
        <v>1251</v>
      </c>
      <c r="D340" s="13" t="s">
        <v>9</v>
      </c>
      <c r="E340" s="13" t="s">
        <v>1382</v>
      </c>
      <c r="F340" s="13" t="s">
        <v>3</v>
      </c>
      <c r="G340" s="13" t="s">
        <v>1200</v>
      </c>
      <c r="H340" s="13" t="s">
        <v>61</v>
      </c>
      <c r="I340" s="17">
        <v>11.03595</v>
      </c>
      <c r="J340" s="13" t="s">
        <v>1252</v>
      </c>
      <c r="K340" s="13">
        <v>2019</v>
      </c>
      <c r="L340" s="13" t="s">
        <v>1384</v>
      </c>
      <c r="M340" s="13" t="s">
        <v>1252</v>
      </c>
    </row>
    <row r="341" spans="1:13" ht="43.5" customHeight="1">
      <c r="A341" s="1">
        <f t="shared" si="5"/>
        <v>339</v>
      </c>
      <c r="B341" s="12" t="s">
        <v>1254</v>
      </c>
      <c r="C341" s="13" t="s">
        <v>1256</v>
      </c>
      <c r="D341" s="13" t="s">
        <v>32</v>
      </c>
      <c r="E341" s="13" t="s">
        <v>1380</v>
      </c>
      <c r="F341" s="13" t="s">
        <v>3</v>
      </c>
      <c r="G341" s="13" t="s">
        <v>1257</v>
      </c>
      <c r="H341" s="13" t="s">
        <v>61</v>
      </c>
      <c r="I341" s="17">
        <v>2227.3161</v>
      </c>
      <c r="J341" s="13" t="s">
        <v>1273</v>
      </c>
      <c r="K341" s="13">
        <v>2019</v>
      </c>
      <c r="L341" s="13" t="s">
        <v>1258</v>
      </c>
      <c r="M341" s="13" t="s">
        <v>1273</v>
      </c>
    </row>
    <row r="342" spans="1:13" ht="43.5" customHeight="1">
      <c r="A342" s="1">
        <f t="shared" si="5"/>
        <v>340</v>
      </c>
      <c r="B342" s="12" t="s">
        <v>1255</v>
      </c>
      <c r="C342" s="13" t="s">
        <v>1259</v>
      </c>
      <c r="D342" s="13" t="s">
        <v>9</v>
      </c>
      <c r="E342" s="13" t="s">
        <v>1382</v>
      </c>
      <c r="F342" s="13" t="s">
        <v>3</v>
      </c>
      <c r="G342" s="13" t="s">
        <v>1200</v>
      </c>
      <c r="H342" s="13" t="s">
        <v>61</v>
      </c>
      <c r="I342" s="17">
        <v>764.20410000000004</v>
      </c>
      <c r="J342" s="13" t="s">
        <v>1274</v>
      </c>
      <c r="K342" s="13">
        <v>2019</v>
      </c>
      <c r="L342" s="13" t="s">
        <v>1384</v>
      </c>
      <c r="M342" s="13" t="s">
        <v>1274</v>
      </c>
    </row>
    <row r="343" spans="1:13" ht="43.5" customHeight="1">
      <c r="A343" s="1">
        <f t="shared" si="5"/>
        <v>341</v>
      </c>
      <c r="B343" s="12" t="s">
        <v>1260</v>
      </c>
      <c r="C343" s="13" t="s">
        <v>1262</v>
      </c>
      <c r="D343" s="13" t="s">
        <v>9</v>
      </c>
      <c r="E343" s="13" t="s">
        <v>1382</v>
      </c>
      <c r="F343" s="13" t="s">
        <v>0</v>
      </c>
      <c r="G343" s="13" t="s">
        <v>376</v>
      </c>
      <c r="H343" s="13" t="s">
        <v>376</v>
      </c>
      <c r="I343" s="17">
        <v>139.505</v>
      </c>
      <c r="J343" s="13" t="s">
        <v>1263</v>
      </c>
      <c r="K343" s="13">
        <v>2018</v>
      </c>
      <c r="L343" s="13" t="s">
        <v>1384</v>
      </c>
      <c r="M343" s="13" t="s">
        <v>1263</v>
      </c>
    </row>
    <row r="344" spans="1:13" ht="43.5" customHeight="1">
      <c r="A344" s="1">
        <f t="shared" si="5"/>
        <v>342</v>
      </c>
      <c r="B344" s="12" t="s">
        <v>1261</v>
      </c>
      <c r="C344" s="13" t="s">
        <v>1264</v>
      </c>
      <c r="D344" s="13" t="s">
        <v>32</v>
      </c>
      <c r="E344" s="13" t="s">
        <v>1380</v>
      </c>
      <c r="F344" s="13" t="s">
        <v>3</v>
      </c>
      <c r="G344" s="13" t="s">
        <v>1265</v>
      </c>
      <c r="H344" s="13" t="s">
        <v>61</v>
      </c>
      <c r="I344" s="17">
        <v>33.165700000000001</v>
      </c>
      <c r="J344" s="13" t="s">
        <v>1266</v>
      </c>
      <c r="K344" s="13">
        <v>2019</v>
      </c>
      <c r="L344" s="13" t="s">
        <v>1267</v>
      </c>
      <c r="M344" s="13" t="s">
        <v>1266</v>
      </c>
    </row>
    <row r="345" spans="1:13" ht="43.5" customHeight="1">
      <c r="A345" s="1">
        <f t="shared" si="5"/>
        <v>343</v>
      </c>
      <c r="B345" s="12" t="s">
        <v>1268</v>
      </c>
      <c r="C345" s="22" t="s">
        <v>1269</v>
      </c>
      <c r="D345" s="22" t="s">
        <v>32</v>
      </c>
      <c r="E345" s="22" t="s">
        <v>1380</v>
      </c>
      <c r="F345" s="19" t="s">
        <v>8</v>
      </c>
      <c r="G345" s="22" t="s">
        <v>470</v>
      </c>
      <c r="H345" s="22" t="s">
        <v>171</v>
      </c>
      <c r="I345" s="23">
        <v>2391.1489999999999</v>
      </c>
      <c r="J345" s="22" t="s">
        <v>1270</v>
      </c>
      <c r="K345" s="22">
        <v>2019</v>
      </c>
      <c r="L345" s="22" t="s">
        <v>1271</v>
      </c>
      <c r="M345" s="22" t="s">
        <v>1270</v>
      </c>
    </row>
    <row r="346" spans="1:13" ht="43.5" customHeight="1">
      <c r="A346" s="1">
        <f t="shared" si="5"/>
        <v>344</v>
      </c>
      <c r="B346" s="12" t="s">
        <v>1272</v>
      </c>
      <c r="C346" s="13" t="s">
        <v>1276</v>
      </c>
      <c r="D346" s="13" t="s">
        <v>9</v>
      </c>
      <c r="E346" s="13" t="s">
        <v>1382</v>
      </c>
      <c r="F346" s="13" t="s">
        <v>3</v>
      </c>
      <c r="G346" s="13" t="s">
        <v>1277</v>
      </c>
      <c r="H346" s="13" t="s">
        <v>1278</v>
      </c>
      <c r="I346" s="17">
        <v>66.324100000000001</v>
      </c>
      <c r="J346" s="13" t="s">
        <v>1282</v>
      </c>
      <c r="K346" s="22">
        <v>2019</v>
      </c>
      <c r="L346" s="13" t="s">
        <v>1384</v>
      </c>
      <c r="M346" s="13" t="s">
        <v>1282</v>
      </c>
    </row>
    <row r="347" spans="1:13" ht="43.5" customHeight="1">
      <c r="A347" s="1">
        <f t="shared" si="5"/>
        <v>345</v>
      </c>
      <c r="B347" s="12" t="s">
        <v>1279</v>
      </c>
      <c r="C347" s="13" t="s">
        <v>1280</v>
      </c>
      <c r="D347" s="13" t="s">
        <v>32</v>
      </c>
      <c r="E347" s="13" t="s">
        <v>1380</v>
      </c>
      <c r="F347" s="13" t="s">
        <v>3</v>
      </c>
      <c r="G347" s="13" t="s">
        <v>1281</v>
      </c>
      <c r="H347" s="13" t="s">
        <v>61</v>
      </c>
      <c r="I347" s="17">
        <v>43.52</v>
      </c>
      <c r="J347" s="13" t="s">
        <v>1283</v>
      </c>
      <c r="K347" s="13">
        <v>2019</v>
      </c>
      <c r="L347" s="13" t="s">
        <v>1284</v>
      </c>
      <c r="M347" s="13" t="s">
        <v>1376</v>
      </c>
    </row>
    <row r="348" spans="1:13" ht="43.5" customHeight="1">
      <c r="A348" s="1">
        <f t="shared" si="5"/>
        <v>346</v>
      </c>
      <c r="B348" s="24" t="s">
        <v>1285</v>
      </c>
      <c r="C348" s="22" t="s">
        <v>1286</v>
      </c>
      <c r="D348" s="22" t="s">
        <v>32</v>
      </c>
      <c r="E348" s="22" t="s">
        <v>1380</v>
      </c>
      <c r="F348" s="22" t="s">
        <v>8</v>
      </c>
      <c r="G348" s="22" t="s">
        <v>1287</v>
      </c>
      <c r="H348" s="22" t="s">
        <v>6</v>
      </c>
      <c r="I348" s="25">
        <v>3.2881</v>
      </c>
      <c r="J348" s="22" t="s">
        <v>1288</v>
      </c>
      <c r="K348" s="22">
        <v>2019</v>
      </c>
      <c r="L348" s="22" t="s">
        <v>1289</v>
      </c>
      <c r="M348" s="22" t="s">
        <v>1288</v>
      </c>
    </row>
    <row r="349" spans="1:13" ht="43.5" customHeight="1">
      <c r="A349" s="1">
        <f t="shared" si="5"/>
        <v>347</v>
      </c>
      <c r="B349" s="12" t="s">
        <v>1294</v>
      </c>
      <c r="C349" s="13" t="s">
        <v>1295</v>
      </c>
      <c r="D349" s="13" t="s">
        <v>9</v>
      </c>
      <c r="E349" s="13" t="s">
        <v>1382</v>
      </c>
      <c r="F349" s="13" t="s">
        <v>3</v>
      </c>
      <c r="G349" s="13" t="s">
        <v>1200</v>
      </c>
      <c r="H349" s="13" t="s">
        <v>61</v>
      </c>
      <c r="I349" s="17">
        <v>310.49310000000003</v>
      </c>
      <c r="J349" s="13" t="s">
        <v>1296</v>
      </c>
      <c r="K349" s="13">
        <v>2020</v>
      </c>
      <c r="L349" s="13" t="s">
        <v>1384</v>
      </c>
      <c r="M349" s="13" t="s">
        <v>1296</v>
      </c>
    </row>
    <row r="350" spans="1:13" ht="43.5" customHeight="1" thickBot="1">
      <c r="A350" s="1">
        <f t="shared" si="5"/>
        <v>348</v>
      </c>
      <c r="B350" s="12" t="s">
        <v>1297</v>
      </c>
      <c r="C350" s="13" t="s">
        <v>1298</v>
      </c>
      <c r="D350" s="13" t="s">
        <v>32</v>
      </c>
      <c r="E350" s="13" t="s">
        <v>1380</v>
      </c>
      <c r="F350" s="13" t="s">
        <v>3</v>
      </c>
      <c r="G350" s="13" t="s">
        <v>167</v>
      </c>
      <c r="H350" s="13" t="s">
        <v>61</v>
      </c>
      <c r="I350" s="23">
        <v>63.56</v>
      </c>
      <c r="J350" s="13" t="s">
        <v>1299</v>
      </c>
      <c r="K350" s="13">
        <v>2020</v>
      </c>
      <c r="L350" s="13" t="s">
        <v>166</v>
      </c>
      <c r="M350" s="13" t="s">
        <v>1299</v>
      </c>
    </row>
    <row r="351" spans="1:13" ht="12.75" customHeight="1" thickBot="1">
      <c r="B351" s="26"/>
      <c r="C351" s="19"/>
      <c r="D351" s="19"/>
      <c r="E351" s="19"/>
      <c r="F351" s="19"/>
      <c r="G351" s="19"/>
      <c r="H351" s="27"/>
      <c r="I351" s="28">
        <f>SUM(I3:I350)</f>
        <v>4177023.2600110006</v>
      </c>
      <c r="J351" s="19"/>
      <c r="K351" s="19"/>
      <c r="L351" s="19"/>
      <c r="M351" s="19"/>
    </row>
    <row r="352" spans="1:13" ht="12.75" customHeight="1">
      <c r="B352" s="5"/>
      <c r="D352" s="10"/>
      <c r="E352" s="4"/>
      <c r="F352" s="4"/>
      <c r="I352" s="6"/>
      <c r="K352" s="3"/>
      <c r="L352" s="11"/>
    </row>
    <row r="353" ht="13.5" customHeight="1"/>
  </sheetData>
  <sheetProtection sort="0" autoFilter="0" pivotTables="0"/>
  <autoFilter ref="A2:L353"/>
  <mergeCells count="1">
    <mergeCell ref="N24:N25"/>
  </mergeCells>
  <phoneticPr fontId="5" type="noConversion"/>
  <pageMargins left="0.23622047244094491" right="0.70866141732283472" top="0.31496062992125984" bottom="0.74803149606299213" header="0.31496062992125984" footer="0.31496062992125984"/>
  <pageSetup scale="80" orientation="landscape" horizontalDpi="4294967294" verticalDpi="4294967294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49"/>
  <sheetViews>
    <sheetView topLeftCell="A317" workbookViewId="0">
      <selection activeCell="D323" sqref="D323"/>
    </sheetView>
  </sheetViews>
  <sheetFormatPr baseColWidth="10" defaultRowHeight="14" x14ac:dyDescent="0"/>
  <cols>
    <col min="1" max="1" width="66" customWidth="1"/>
    <col min="2" max="2" width="68.33203125" customWidth="1"/>
    <col min="5" max="5" width="11" bestFit="1" customWidth="1"/>
  </cols>
  <sheetData>
    <row r="1" spans="1:2">
      <c r="A1" t="s">
        <v>1394</v>
      </c>
      <c r="B1" t="s">
        <v>1395</v>
      </c>
    </row>
    <row r="2" spans="1:2">
      <c r="A2" s="15" t="s">
        <v>1392</v>
      </c>
      <c r="B2" s="13" t="s">
        <v>1188</v>
      </c>
    </row>
    <row r="3" spans="1:2">
      <c r="A3" s="13" t="s">
        <v>881</v>
      </c>
      <c r="B3" s="13" t="s">
        <v>1188</v>
      </c>
    </row>
    <row r="4" spans="1:2" ht="29" customHeight="1">
      <c r="A4" s="13" t="s">
        <v>1346</v>
      </c>
      <c r="B4" s="13" t="s">
        <v>1188</v>
      </c>
    </row>
    <row r="5" spans="1:2">
      <c r="A5" s="13" t="s">
        <v>1190</v>
      </c>
      <c r="B5" s="13" t="s">
        <v>1188</v>
      </c>
    </row>
    <row r="6" spans="1:2">
      <c r="A6" s="13" t="s">
        <v>1171</v>
      </c>
      <c r="B6" s="13" t="s">
        <v>965</v>
      </c>
    </row>
    <row r="7" spans="1:2">
      <c r="A7" s="13" t="s">
        <v>966</v>
      </c>
      <c r="B7" s="13" t="s">
        <v>965</v>
      </c>
    </row>
    <row r="8" spans="1:2">
      <c r="A8" s="13" t="s">
        <v>1387</v>
      </c>
      <c r="B8" s="13" t="s">
        <v>965</v>
      </c>
    </row>
    <row r="9" spans="1:2">
      <c r="A9" s="13" t="s">
        <v>984</v>
      </c>
      <c r="B9" s="13" t="s">
        <v>965</v>
      </c>
    </row>
    <row r="10" spans="1:2">
      <c r="A10" s="13" t="s">
        <v>1159</v>
      </c>
      <c r="B10" s="13" t="s">
        <v>965</v>
      </c>
    </row>
    <row r="11" spans="1:2">
      <c r="A11" s="13" t="s">
        <v>1161</v>
      </c>
      <c r="B11" s="13" t="s">
        <v>965</v>
      </c>
    </row>
    <row r="12" spans="1:2">
      <c r="A12" s="13" t="s">
        <v>1138</v>
      </c>
      <c r="B12" s="13" t="s">
        <v>1133</v>
      </c>
    </row>
    <row r="13" spans="1:2">
      <c r="A13" s="13" t="s">
        <v>1134</v>
      </c>
      <c r="B13" s="13" t="s">
        <v>1133</v>
      </c>
    </row>
    <row r="14" spans="1:2">
      <c r="A14" s="13" t="s">
        <v>1136</v>
      </c>
      <c r="B14" s="13" t="s">
        <v>1133</v>
      </c>
    </row>
    <row r="15" spans="1:2">
      <c r="A15" s="13" t="s">
        <v>696</v>
      </c>
      <c r="B15" s="20" t="s">
        <v>695</v>
      </c>
    </row>
    <row r="16" spans="1:2">
      <c r="A16" s="13" t="s">
        <v>1292</v>
      </c>
      <c r="B16" s="13" t="s">
        <v>927</v>
      </c>
    </row>
    <row r="17" spans="1:2">
      <c r="A17" s="13" t="s">
        <v>1089</v>
      </c>
      <c r="B17" s="13" t="s">
        <v>927</v>
      </c>
    </row>
    <row r="18" spans="1:2">
      <c r="A18" s="13" t="s">
        <v>987</v>
      </c>
      <c r="B18" s="13" t="s">
        <v>927</v>
      </c>
    </row>
    <row r="19" spans="1:2">
      <c r="A19" s="13" t="s">
        <v>1113</v>
      </c>
      <c r="B19" s="13" t="s">
        <v>927</v>
      </c>
    </row>
    <row r="20" spans="1:2">
      <c r="A20" s="13" t="s">
        <v>977</v>
      </c>
      <c r="B20" s="13" t="s">
        <v>927</v>
      </c>
    </row>
    <row r="21" spans="1:2">
      <c r="A21" s="13" t="s">
        <v>1111</v>
      </c>
      <c r="B21" s="13" t="s">
        <v>927</v>
      </c>
    </row>
    <row r="22" spans="1:2">
      <c r="A22" s="13" t="s">
        <v>993</v>
      </c>
      <c r="B22" s="13" t="s">
        <v>927</v>
      </c>
    </row>
    <row r="23" spans="1:2">
      <c r="A23" s="13" t="s">
        <v>1192</v>
      </c>
      <c r="B23" s="13" t="s">
        <v>927</v>
      </c>
    </row>
    <row r="24" spans="1:2">
      <c r="A24" s="13" t="s">
        <v>1386</v>
      </c>
      <c r="B24" s="13" t="s">
        <v>927</v>
      </c>
    </row>
    <row r="25" spans="1:2">
      <c r="A25" s="13" t="s">
        <v>1391</v>
      </c>
      <c r="B25" s="13" t="s">
        <v>927</v>
      </c>
    </row>
    <row r="26" spans="1:2">
      <c r="A26" s="13" t="s">
        <v>974</v>
      </c>
      <c r="B26" s="13" t="s">
        <v>927</v>
      </c>
    </row>
    <row r="27" spans="1:2">
      <c r="A27" s="13" t="s">
        <v>1106</v>
      </c>
      <c r="B27" s="13" t="s">
        <v>927</v>
      </c>
    </row>
    <row r="28" spans="1:2">
      <c r="A28" s="13" t="s">
        <v>1164</v>
      </c>
      <c r="B28" s="13" t="s">
        <v>927</v>
      </c>
    </row>
    <row r="29" spans="1:2">
      <c r="A29" s="13" t="s">
        <v>1103</v>
      </c>
      <c r="B29" s="13" t="s">
        <v>927</v>
      </c>
    </row>
    <row r="30" spans="1:2">
      <c r="A30" s="13" t="s">
        <v>1098</v>
      </c>
      <c r="B30" s="13" t="s">
        <v>927</v>
      </c>
    </row>
    <row r="31" spans="1:2">
      <c r="A31" s="13" t="s">
        <v>1095</v>
      </c>
      <c r="B31" s="13" t="s">
        <v>927</v>
      </c>
    </row>
    <row r="32" spans="1:2">
      <c r="A32" s="13" t="s">
        <v>1168</v>
      </c>
      <c r="B32" s="13" t="s">
        <v>927</v>
      </c>
    </row>
    <row r="33" spans="1:2">
      <c r="A33" s="13" t="s">
        <v>991</v>
      </c>
      <c r="B33" s="13" t="s">
        <v>927</v>
      </c>
    </row>
    <row r="34" spans="1:2">
      <c r="A34" s="13" t="s">
        <v>1385</v>
      </c>
      <c r="B34" s="13" t="s">
        <v>927</v>
      </c>
    </row>
    <row r="35" spans="1:2">
      <c r="A35" s="13" t="s">
        <v>1211</v>
      </c>
      <c r="B35" s="13" t="s">
        <v>927</v>
      </c>
    </row>
    <row r="36" spans="1:2">
      <c r="A36" s="13" t="s">
        <v>1388</v>
      </c>
      <c r="B36" s="13" t="s">
        <v>927</v>
      </c>
    </row>
    <row r="37" spans="1:2">
      <c r="A37" s="13" t="s">
        <v>684</v>
      </c>
      <c r="B37" s="13" t="s">
        <v>683</v>
      </c>
    </row>
    <row r="38" spans="1:2">
      <c r="A38" s="13" t="s">
        <v>1240</v>
      </c>
      <c r="B38" s="13" t="s">
        <v>1241</v>
      </c>
    </row>
    <row r="39" spans="1:2">
      <c r="A39" s="13" t="s">
        <v>1248</v>
      </c>
      <c r="B39" s="13" t="s">
        <v>32</v>
      </c>
    </row>
    <row r="40" spans="1:2">
      <c r="A40" s="13" t="s">
        <v>450</v>
      </c>
      <c r="B40" s="13" t="s">
        <v>32</v>
      </c>
    </row>
    <row r="41" spans="1:2">
      <c r="A41" s="13" t="s">
        <v>462</v>
      </c>
      <c r="B41" s="13" t="s">
        <v>32</v>
      </c>
    </row>
    <row r="42" spans="1:2">
      <c r="A42" s="13" t="s">
        <v>48</v>
      </c>
      <c r="B42" s="13" t="s">
        <v>32</v>
      </c>
    </row>
    <row r="43" spans="1:2">
      <c r="A43" s="13" t="s">
        <v>628</v>
      </c>
      <c r="B43" s="13" t="s">
        <v>32</v>
      </c>
    </row>
    <row r="44" spans="1:2">
      <c r="A44" s="13" t="s">
        <v>864</v>
      </c>
      <c r="B44" s="13" t="s">
        <v>32</v>
      </c>
    </row>
    <row r="45" spans="1:2">
      <c r="A45" s="13" t="s">
        <v>246</v>
      </c>
      <c r="B45" s="13" t="s">
        <v>32</v>
      </c>
    </row>
    <row r="46" spans="1:2">
      <c r="A46" s="13" t="s">
        <v>266</v>
      </c>
      <c r="B46" s="13" t="s">
        <v>32</v>
      </c>
    </row>
    <row r="47" spans="1:2">
      <c r="A47" s="13" t="s">
        <v>199</v>
      </c>
      <c r="B47" s="13" t="s">
        <v>32</v>
      </c>
    </row>
    <row r="48" spans="1:2">
      <c r="A48" s="13" t="s">
        <v>275</v>
      </c>
      <c r="B48" s="13" t="s">
        <v>32</v>
      </c>
    </row>
    <row r="49" spans="1:2">
      <c r="A49" s="13" t="s">
        <v>410</v>
      </c>
      <c r="B49" s="13" t="s">
        <v>32</v>
      </c>
    </row>
    <row r="50" spans="1:2">
      <c r="A50" s="13" t="s">
        <v>204</v>
      </c>
      <c r="B50" s="13" t="s">
        <v>32</v>
      </c>
    </row>
    <row r="51" spans="1:2">
      <c r="A51" s="13" t="s">
        <v>271</v>
      </c>
      <c r="B51" s="13" t="s">
        <v>32</v>
      </c>
    </row>
    <row r="52" spans="1:2">
      <c r="A52" s="13" t="s">
        <v>440</v>
      </c>
      <c r="B52" s="13" t="s">
        <v>32</v>
      </c>
    </row>
    <row r="53" spans="1:2">
      <c r="A53" s="13" t="s">
        <v>1193</v>
      </c>
      <c r="B53" s="13" t="s">
        <v>32</v>
      </c>
    </row>
    <row r="54" spans="1:2">
      <c r="A54" s="13" t="s">
        <v>1264</v>
      </c>
      <c r="B54" s="13" t="s">
        <v>32</v>
      </c>
    </row>
    <row r="55" spans="1:2">
      <c r="A55" s="13" t="s">
        <v>1298</v>
      </c>
      <c r="B55" s="13" t="s">
        <v>32</v>
      </c>
    </row>
    <row r="56" spans="1:2">
      <c r="A56" s="13" t="s">
        <v>1237</v>
      </c>
      <c r="B56" s="13" t="s">
        <v>32</v>
      </c>
    </row>
    <row r="57" spans="1:2">
      <c r="A57" s="13" t="s">
        <v>168</v>
      </c>
      <c r="B57" s="13" t="s">
        <v>32</v>
      </c>
    </row>
    <row r="58" spans="1:2">
      <c r="A58" s="13" t="s">
        <v>351</v>
      </c>
      <c r="B58" s="13" t="s">
        <v>32</v>
      </c>
    </row>
    <row r="59" spans="1:2">
      <c r="A59" s="13" t="s">
        <v>354</v>
      </c>
      <c r="B59" s="13" t="s">
        <v>32</v>
      </c>
    </row>
    <row r="60" spans="1:2">
      <c r="A60" s="13" t="s">
        <v>191</v>
      </c>
      <c r="B60" s="13" t="s">
        <v>32</v>
      </c>
    </row>
    <row r="61" spans="1:2">
      <c r="A61" s="13" t="s">
        <v>181</v>
      </c>
      <c r="B61" s="13" t="s">
        <v>32</v>
      </c>
    </row>
    <row r="62" spans="1:2">
      <c r="A62" s="13" t="s">
        <v>678</v>
      </c>
      <c r="B62" s="13" t="s">
        <v>32</v>
      </c>
    </row>
    <row r="63" spans="1:2">
      <c r="A63" s="13" t="s">
        <v>220</v>
      </c>
      <c r="B63" s="13" t="s">
        <v>32</v>
      </c>
    </row>
    <row r="64" spans="1:2">
      <c r="A64" s="13" t="s">
        <v>163</v>
      </c>
      <c r="B64" s="13" t="s">
        <v>32</v>
      </c>
    </row>
    <row r="65" spans="1:2">
      <c r="A65" s="13" t="s">
        <v>136</v>
      </c>
      <c r="B65" s="13" t="s">
        <v>32</v>
      </c>
    </row>
    <row r="66" spans="1:2" ht="24">
      <c r="A66" s="13" t="s">
        <v>251</v>
      </c>
      <c r="B66" s="13" t="s">
        <v>32</v>
      </c>
    </row>
    <row r="67" spans="1:2">
      <c r="A67" s="13" t="s">
        <v>1286</v>
      </c>
      <c r="B67" s="13" t="s">
        <v>32</v>
      </c>
    </row>
    <row r="68" spans="1:2">
      <c r="A68" s="13" t="s">
        <v>490</v>
      </c>
      <c r="B68" s="13" t="s">
        <v>32</v>
      </c>
    </row>
    <row r="69" spans="1:2">
      <c r="A69" s="13" t="s">
        <v>43</v>
      </c>
      <c r="B69" s="13" t="s">
        <v>32</v>
      </c>
    </row>
    <row r="70" spans="1:2">
      <c r="A70" s="13" t="s">
        <v>427</v>
      </c>
      <c r="B70" s="13" t="s">
        <v>32</v>
      </c>
    </row>
    <row r="71" spans="1:2">
      <c r="A71" s="13" t="s">
        <v>1256</v>
      </c>
      <c r="B71" s="13" t="s">
        <v>32</v>
      </c>
    </row>
    <row r="72" spans="1:2">
      <c r="A72" s="13" t="s">
        <v>315</v>
      </c>
      <c r="B72" s="13" t="s">
        <v>32</v>
      </c>
    </row>
    <row r="73" spans="1:2">
      <c r="A73" s="13" t="s">
        <v>337</v>
      </c>
      <c r="B73" s="13" t="s">
        <v>32</v>
      </c>
    </row>
    <row r="74" spans="1:2">
      <c r="A74" s="13" t="s">
        <v>101</v>
      </c>
      <c r="B74" s="13" t="s">
        <v>32</v>
      </c>
    </row>
    <row r="75" spans="1:2">
      <c r="A75" s="13" t="s">
        <v>445</v>
      </c>
      <c r="B75" s="13" t="s">
        <v>32</v>
      </c>
    </row>
    <row r="76" spans="1:2">
      <c r="A76" s="13" t="s">
        <v>510</v>
      </c>
      <c r="B76" s="13" t="s">
        <v>32</v>
      </c>
    </row>
    <row r="77" spans="1:2">
      <c r="A77" s="13" t="s">
        <v>507</v>
      </c>
      <c r="B77" s="13" t="s">
        <v>32</v>
      </c>
    </row>
    <row r="78" spans="1:2">
      <c r="A78" s="13" t="s">
        <v>320</v>
      </c>
      <c r="B78" s="13" t="s">
        <v>32</v>
      </c>
    </row>
    <row r="79" spans="1:2">
      <c r="A79" s="13" t="s">
        <v>479</v>
      </c>
      <c r="B79" s="13" t="s">
        <v>32</v>
      </c>
    </row>
    <row r="80" spans="1:2">
      <c r="A80" s="13" t="s">
        <v>340</v>
      </c>
      <c r="B80" s="13" t="s">
        <v>32</v>
      </c>
    </row>
    <row r="81" spans="1:2">
      <c r="A81" s="13" t="s">
        <v>333</v>
      </c>
      <c r="B81" s="13" t="s">
        <v>32</v>
      </c>
    </row>
    <row r="82" spans="1:2">
      <c r="A82" s="13" t="s">
        <v>1269</v>
      </c>
      <c r="B82" s="13" t="s">
        <v>32</v>
      </c>
    </row>
    <row r="83" spans="1:2">
      <c r="A83" s="13" t="s">
        <v>710</v>
      </c>
      <c r="B83" s="13" t="s">
        <v>32</v>
      </c>
    </row>
    <row r="84" spans="1:2">
      <c r="A84" s="13" t="s">
        <v>343</v>
      </c>
      <c r="B84" s="13" t="s">
        <v>32</v>
      </c>
    </row>
    <row r="85" spans="1:2">
      <c r="A85" s="13" t="s">
        <v>467</v>
      </c>
      <c r="B85" s="13" t="s">
        <v>32</v>
      </c>
    </row>
    <row r="86" spans="1:2">
      <c r="A86" s="13" t="s">
        <v>1280</v>
      </c>
      <c r="B86" s="13" t="s">
        <v>32</v>
      </c>
    </row>
    <row r="87" spans="1:2">
      <c r="A87" s="13" t="s">
        <v>500</v>
      </c>
      <c r="B87" s="13" t="s">
        <v>32</v>
      </c>
    </row>
    <row r="88" spans="1:2">
      <c r="A88" s="13" t="s">
        <v>825</v>
      </c>
      <c r="B88" s="13" t="s">
        <v>32</v>
      </c>
    </row>
    <row r="89" spans="1:2">
      <c r="A89" s="13" t="s">
        <v>227</v>
      </c>
      <c r="B89" s="13" t="s">
        <v>32</v>
      </c>
    </row>
    <row r="90" spans="1:2">
      <c r="A90" s="13" t="s">
        <v>609</v>
      </c>
      <c r="B90" s="13" t="s">
        <v>32</v>
      </c>
    </row>
    <row r="91" spans="1:2">
      <c r="A91" s="13" t="s">
        <v>899</v>
      </c>
      <c r="B91" s="13" t="s">
        <v>32</v>
      </c>
    </row>
    <row r="92" spans="1:2">
      <c r="A92" s="13" t="s">
        <v>714</v>
      </c>
      <c r="B92" s="13" t="s">
        <v>32</v>
      </c>
    </row>
    <row r="93" spans="1:2">
      <c r="A93" s="13" t="s">
        <v>1249</v>
      </c>
      <c r="B93" s="13" t="s">
        <v>32</v>
      </c>
    </row>
    <row r="94" spans="1:2">
      <c r="A94" s="13" t="s">
        <v>1197</v>
      </c>
      <c r="B94" s="13" t="s">
        <v>32</v>
      </c>
    </row>
    <row r="95" spans="1:2">
      <c r="A95" s="13" t="s">
        <v>732</v>
      </c>
      <c r="B95" s="13" t="s">
        <v>32</v>
      </c>
    </row>
    <row r="96" spans="1:2">
      <c r="A96" s="13" t="s">
        <v>728</v>
      </c>
      <c r="B96" s="13" t="s">
        <v>32</v>
      </c>
    </row>
    <row r="97" spans="1:2">
      <c r="A97" s="13" t="s">
        <v>486</v>
      </c>
      <c r="B97" s="13" t="s">
        <v>32</v>
      </c>
    </row>
    <row r="98" spans="1:2">
      <c r="A98" s="13" t="s">
        <v>1225</v>
      </c>
      <c r="B98" s="13" t="s">
        <v>32</v>
      </c>
    </row>
    <row r="99" spans="1:2">
      <c r="A99" s="13" t="s">
        <v>1217</v>
      </c>
      <c r="B99" s="13" t="s">
        <v>32</v>
      </c>
    </row>
    <row r="100" spans="1:2">
      <c r="A100" s="13" t="s">
        <v>1220</v>
      </c>
      <c r="B100" s="13" t="s">
        <v>32</v>
      </c>
    </row>
    <row r="101" spans="1:2">
      <c r="A101" s="13" t="s">
        <v>63</v>
      </c>
      <c r="B101" s="13" t="s">
        <v>32</v>
      </c>
    </row>
    <row r="102" spans="1:2">
      <c r="A102" s="13" t="s">
        <v>357</v>
      </c>
      <c r="B102" s="13" t="s">
        <v>32</v>
      </c>
    </row>
    <row r="103" spans="1:2">
      <c r="A103" s="13" t="s">
        <v>1363</v>
      </c>
      <c r="B103" s="13" t="s">
        <v>32</v>
      </c>
    </row>
    <row r="104" spans="1:2">
      <c r="A104" s="13" t="s">
        <v>884</v>
      </c>
      <c r="B104" s="13" t="s">
        <v>32</v>
      </c>
    </row>
    <row r="105" spans="1:2">
      <c r="A105" s="13" t="s">
        <v>329</v>
      </c>
      <c r="B105" s="13" t="s">
        <v>32</v>
      </c>
    </row>
    <row r="106" spans="1:2">
      <c r="A106" s="13" t="s">
        <v>346</v>
      </c>
      <c r="B106" s="13" t="s">
        <v>32</v>
      </c>
    </row>
    <row r="107" spans="1:2">
      <c r="A107" s="13" t="s">
        <v>516</v>
      </c>
      <c r="B107" s="13" t="s">
        <v>32</v>
      </c>
    </row>
    <row r="108" spans="1:2">
      <c r="A108" s="13" t="s">
        <v>33</v>
      </c>
      <c r="B108" s="13" t="s">
        <v>32</v>
      </c>
    </row>
    <row r="109" spans="1:2">
      <c r="A109" s="13" t="s">
        <v>237</v>
      </c>
      <c r="B109" s="13" t="s">
        <v>32</v>
      </c>
    </row>
    <row r="110" spans="1:2">
      <c r="A110" s="13" t="s">
        <v>524</v>
      </c>
      <c r="B110" s="13" t="s">
        <v>32</v>
      </c>
    </row>
    <row r="111" spans="1:2">
      <c r="A111" s="13" t="s">
        <v>921</v>
      </c>
      <c r="B111" s="13" t="s">
        <v>32</v>
      </c>
    </row>
    <row r="112" spans="1:2">
      <c r="A112" s="13" t="s">
        <v>293</v>
      </c>
      <c r="B112" s="13" t="s">
        <v>32</v>
      </c>
    </row>
    <row r="113" spans="1:2">
      <c r="A113" s="13" t="s">
        <v>504</v>
      </c>
      <c r="B113" s="13" t="s">
        <v>32</v>
      </c>
    </row>
    <row r="114" spans="1:2">
      <c r="A114" s="13" t="s">
        <v>118</v>
      </c>
      <c r="B114" s="13" t="s">
        <v>32</v>
      </c>
    </row>
    <row r="115" spans="1:2">
      <c r="A115" s="13" t="s">
        <v>916</v>
      </c>
      <c r="B115" s="13" t="s">
        <v>32</v>
      </c>
    </row>
    <row r="116" spans="1:2">
      <c r="A116" s="13" t="s">
        <v>869</v>
      </c>
      <c r="B116" s="13" t="s">
        <v>868</v>
      </c>
    </row>
    <row r="117" spans="1:2">
      <c r="A117" s="13" t="s">
        <v>1350</v>
      </c>
      <c r="B117" s="13" t="s">
        <v>700</v>
      </c>
    </row>
    <row r="118" spans="1:2">
      <c r="A118" s="13" t="s">
        <v>1144</v>
      </c>
      <c r="B118" s="13" t="s">
        <v>700</v>
      </c>
    </row>
    <row r="119" spans="1:2">
      <c r="A119" s="13" t="s">
        <v>1127</v>
      </c>
      <c r="B119" s="13" t="s">
        <v>700</v>
      </c>
    </row>
    <row r="120" spans="1:2">
      <c r="A120" s="13" t="s">
        <v>1140</v>
      </c>
      <c r="B120" s="13" t="s">
        <v>700</v>
      </c>
    </row>
    <row r="121" spans="1:2">
      <c r="A121" s="13" t="s">
        <v>1393</v>
      </c>
      <c r="B121" s="13" t="s">
        <v>700</v>
      </c>
    </row>
    <row r="122" spans="1:2">
      <c r="A122" s="13" t="s">
        <v>1124</v>
      </c>
      <c r="B122" s="13" t="s">
        <v>700</v>
      </c>
    </row>
    <row r="123" spans="1:2">
      <c r="A123" s="13" t="s">
        <v>1148</v>
      </c>
      <c r="B123" s="13" t="s">
        <v>1147</v>
      </c>
    </row>
    <row r="124" spans="1:2">
      <c r="A124" s="13" t="s">
        <v>1218</v>
      </c>
      <c r="B124" s="13" t="s">
        <v>1212</v>
      </c>
    </row>
    <row r="125" spans="1:2">
      <c r="A125" s="13" t="s">
        <v>1389</v>
      </c>
      <c r="B125" s="13" t="s">
        <v>1212</v>
      </c>
    </row>
    <row r="126" spans="1:2">
      <c r="A126" s="13" t="s">
        <v>1130</v>
      </c>
      <c r="B126" s="13" t="s">
        <v>1212</v>
      </c>
    </row>
    <row r="127" spans="1:2">
      <c r="A127" s="13" t="s">
        <v>1301</v>
      </c>
      <c r="B127" s="13" t="s">
        <v>1212</v>
      </c>
    </row>
    <row r="128" spans="1:2">
      <c r="A128" s="13" t="s">
        <v>1300</v>
      </c>
      <c r="B128" s="13" t="s">
        <v>1212</v>
      </c>
    </row>
    <row r="129" spans="1:2">
      <c r="A129" s="13" t="s">
        <v>1120</v>
      </c>
      <c r="B129" s="13" t="s">
        <v>1275</v>
      </c>
    </row>
    <row r="130" spans="1:2">
      <c r="A130" s="13" t="s">
        <v>688</v>
      </c>
      <c r="B130" s="13" t="s">
        <v>687</v>
      </c>
    </row>
    <row r="131" spans="1:2">
      <c r="A131" s="13" t="s">
        <v>691</v>
      </c>
      <c r="B131" s="13" t="s">
        <v>687</v>
      </c>
    </row>
    <row r="132" spans="1:2">
      <c r="A132" s="13" t="s">
        <v>912</v>
      </c>
      <c r="B132" s="13" t="s">
        <v>911</v>
      </c>
    </row>
    <row r="133" spans="1:2">
      <c r="A133" s="13" t="s">
        <v>76</v>
      </c>
      <c r="B133" s="13" t="s">
        <v>75</v>
      </c>
    </row>
    <row r="134" spans="1:2">
      <c r="A134" s="13" t="s">
        <v>1251</v>
      </c>
      <c r="B134" s="13" t="s">
        <v>9</v>
      </c>
    </row>
    <row r="135" spans="1:2">
      <c r="A135" s="13" t="s">
        <v>1276</v>
      </c>
      <c r="B135" s="13" t="s">
        <v>9</v>
      </c>
    </row>
    <row r="136" spans="1:2">
      <c r="A136" s="13" t="s">
        <v>81</v>
      </c>
      <c r="B136" s="13" t="s">
        <v>9</v>
      </c>
    </row>
    <row r="137" spans="1:2">
      <c r="A137" s="13" t="s">
        <v>644</v>
      </c>
      <c r="B137" s="13" t="s">
        <v>9</v>
      </c>
    </row>
    <row r="138" spans="1:2">
      <c r="A138" s="13" t="s">
        <v>208</v>
      </c>
      <c r="B138" s="13" t="s">
        <v>9</v>
      </c>
    </row>
    <row r="139" spans="1:2">
      <c r="A139" s="13" t="s">
        <v>854</v>
      </c>
      <c r="B139" s="13" t="s">
        <v>9</v>
      </c>
    </row>
    <row r="140" spans="1:2">
      <c r="A140" s="13" t="s">
        <v>664</v>
      </c>
      <c r="B140" s="13" t="s">
        <v>9</v>
      </c>
    </row>
    <row r="141" spans="1:2">
      <c r="A141" s="13" t="s">
        <v>783</v>
      </c>
      <c r="B141" s="13" t="s">
        <v>9</v>
      </c>
    </row>
    <row r="142" spans="1:2">
      <c r="A142" s="13" t="s">
        <v>779</v>
      </c>
      <c r="B142" s="13" t="s">
        <v>9</v>
      </c>
    </row>
    <row r="143" spans="1:2">
      <c r="A143" s="13" t="s">
        <v>776</v>
      </c>
      <c r="B143" s="13" t="s">
        <v>9</v>
      </c>
    </row>
    <row r="144" spans="1:2">
      <c r="A144" s="13" t="s">
        <v>936</v>
      </c>
      <c r="B144" s="13" t="s">
        <v>9</v>
      </c>
    </row>
    <row r="145" spans="1:2">
      <c r="A145" s="13" t="s">
        <v>955</v>
      </c>
      <c r="B145" s="13" t="s">
        <v>9</v>
      </c>
    </row>
    <row r="146" spans="1:2">
      <c r="A146" s="13" t="s">
        <v>144</v>
      </c>
      <c r="B146" s="13" t="s">
        <v>9</v>
      </c>
    </row>
    <row r="147" spans="1:2">
      <c r="A147" s="13" t="s">
        <v>850</v>
      </c>
      <c r="B147" s="13" t="s">
        <v>9</v>
      </c>
    </row>
    <row r="148" spans="1:2">
      <c r="A148" s="13" t="s">
        <v>657</v>
      </c>
      <c r="B148" s="13" t="s">
        <v>9</v>
      </c>
    </row>
    <row r="149" spans="1:2">
      <c r="A149" s="13" t="s">
        <v>654</v>
      </c>
      <c r="B149" s="13" t="s">
        <v>9</v>
      </c>
    </row>
    <row r="150" spans="1:2">
      <c r="A150" s="13" t="s">
        <v>435</v>
      </c>
      <c r="B150" s="13" t="s">
        <v>9</v>
      </c>
    </row>
    <row r="151" spans="1:2">
      <c r="A151" s="13" t="s">
        <v>513</v>
      </c>
      <c r="B151" s="13" t="s">
        <v>9</v>
      </c>
    </row>
    <row r="152" spans="1:2">
      <c r="A152" s="13" t="s">
        <v>847</v>
      </c>
      <c r="B152" s="13" t="s">
        <v>9</v>
      </c>
    </row>
    <row r="153" spans="1:2">
      <c r="A153" s="13" t="s">
        <v>773</v>
      </c>
      <c r="B153" s="13" t="s">
        <v>9</v>
      </c>
    </row>
    <row r="154" spans="1:2">
      <c r="A154" s="13" t="s">
        <v>769</v>
      </c>
      <c r="B154" s="13" t="s">
        <v>9</v>
      </c>
    </row>
    <row r="155" spans="1:2">
      <c r="A155" s="13" t="s">
        <v>860</v>
      </c>
      <c r="B155" s="13" t="s">
        <v>9</v>
      </c>
    </row>
    <row r="156" spans="1:2">
      <c r="A156" s="13" t="s">
        <v>844</v>
      </c>
      <c r="B156" s="13" t="s">
        <v>9</v>
      </c>
    </row>
    <row r="157" spans="1:2">
      <c r="A157" s="13" t="s">
        <v>583</v>
      </c>
      <c r="B157" s="13" t="s">
        <v>9</v>
      </c>
    </row>
    <row r="158" spans="1:2">
      <c r="A158" s="13" t="s">
        <v>766</v>
      </c>
      <c r="B158" s="13" t="s">
        <v>9</v>
      </c>
    </row>
    <row r="159" spans="1:2">
      <c r="A159" s="13" t="s">
        <v>763</v>
      </c>
      <c r="B159" s="13" t="s">
        <v>9</v>
      </c>
    </row>
    <row r="160" spans="1:2">
      <c r="A160" s="13" t="s">
        <v>66</v>
      </c>
      <c r="B160" s="13" t="s">
        <v>9</v>
      </c>
    </row>
    <row r="161" spans="1:2">
      <c r="A161" s="13" t="s">
        <v>906</v>
      </c>
      <c r="B161" s="13" t="s">
        <v>9</v>
      </c>
    </row>
    <row r="162" spans="1:2">
      <c r="A162" s="13" t="s">
        <v>952</v>
      </c>
      <c r="B162" s="13" t="s">
        <v>9</v>
      </c>
    </row>
    <row r="163" spans="1:2">
      <c r="A163" s="13" t="s">
        <v>723</v>
      </c>
      <c r="B163" s="13" t="s">
        <v>9</v>
      </c>
    </row>
    <row r="164" spans="1:2">
      <c r="A164" s="13" t="s">
        <v>21</v>
      </c>
      <c r="B164" s="13" t="s">
        <v>9</v>
      </c>
    </row>
    <row r="165" spans="1:2">
      <c r="A165" s="13" t="s">
        <v>224</v>
      </c>
      <c r="B165" s="13" t="s">
        <v>9</v>
      </c>
    </row>
    <row r="166" spans="1:2">
      <c r="A166" s="13" t="s">
        <v>415</v>
      </c>
      <c r="B166" s="13" t="s">
        <v>9</v>
      </c>
    </row>
    <row r="167" spans="1:2">
      <c r="A167" s="13" t="s">
        <v>602</v>
      </c>
      <c r="B167" s="13" t="s">
        <v>9</v>
      </c>
    </row>
    <row r="168" spans="1:2">
      <c r="A168" s="13" t="s">
        <v>841</v>
      </c>
      <c r="B168" s="13" t="s">
        <v>9</v>
      </c>
    </row>
    <row r="169" spans="1:2">
      <c r="A169" s="13" t="s">
        <v>241</v>
      </c>
      <c r="B169" s="13" t="s">
        <v>9</v>
      </c>
    </row>
    <row r="170" spans="1:2">
      <c r="A170" s="13" t="s">
        <v>903</v>
      </c>
      <c r="B170" s="13" t="s">
        <v>9</v>
      </c>
    </row>
    <row r="171" spans="1:2">
      <c r="A171" s="13" t="s">
        <v>949</v>
      </c>
      <c r="B171" s="13" t="s">
        <v>9</v>
      </c>
    </row>
    <row r="172" spans="1:2">
      <c r="A172" s="13" t="s">
        <v>290</v>
      </c>
      <c r="B172" s="13" t="s">
        <v>9</v>
      </c>
    </row>
    <row r="173" spans="1:2">
      <c r="A173" s="13" t="s">
        <v>287</v>
      </c>
      <c r="B173" s="13" t="s">
        <v>9</v>
      </c>
    </row>
    <row r="174" spans="1:2">
      <c r="A174" s="13" t="s">
        <v>84</v>
      </c>
      <c r="B174" s="13" t="s">
        <v>9</v>
      </c>
    </row>
    <row r="175" spans="1:2">
      <c r="A175" s="13" t="s">
        <v>87</v>
      </c>
      <c r="B175" s="13" t="s">
        <v>9</v>
      </c>
    </row>
    <row r="176" spans="1:2">
      <c r="A176" s="13" t="s">
        <v>667</v>
      </c>
      <c r="B176" s="13" t="s">
        <v>9</v>
      </c>
    </row>
    <row r="177" spans="1:2">
      <c r="A177" s="13" t="s">
        <v>173</v>
      </c>
      <c r="B177" s="13" t="s">
        <v>9</v>
      </c>
    </row>
    <row r="178" spans="1:2">
      <c r="A178" s="13" t="s">
        <v>69</v>
      </c>
      <c r="B178" s="13" t="s">
        <v>9</v>
      </c>
    </row>
    <row r="179" spans="1:2">
      <c r="A179" s="13" t="s">
        <v>618</v>
      </c>
      <c r="B179" s="13" t="s">
        <v>9</v>
      </c>
    </row>
    <row r="180" spans="1:2">
      <c r="A180" s="13" t="s">
        <v>283</v>
      </c>
      <c r="B180" s="13" t="s">
        <v>9</v>
      </c>
    </row>
    <row r="181" spans="1:2">
      <c r="A181" s="13" t="s">
        <v>405</v>
      </c>
      <c r="B181" s="13" t="s">
        <v>9</v>
      </c>
    </row>
    <row r="182" spans="1:2">
      <c r="A182" s="13" t="s">
        <v>398</v>
      </c>
      <c r="B182" s="13" t="s">
        <v>9</v>
      </c>
    </row>
    <row r="183" spans="1:2">
      <c r="A183" s="13" t="s">
        <v>838</v>
      </c>
      <c r="B183" s="13" t="s">
        <v>9</v>
      </c>
    </row>
    <row r="184" spans="1:2">
      <c r="A184" s="13" t="s">
        <v>476</v>
      </c>
      <c r="B184" s="13" t="s">
        <v>9</v>
      </c>
    </row>
    <row r="185" spans="1:2">
      <c r="A185" s="13" t="s">
        <v>26</v>
      </c>
      <c r="B185" s="13" t="s">
        <v>9</v>
      </c>
    </row>
    <row r="186" spans="1:2">
      <c r="A186" s="13" t="s">
        <v>641</v>
      </c>
      <c r="B186" s="13" t="s">
        <v>9</v>
      </c>
    </row>
    <row r="187" spans="1:2">
      <c r="A187" s="13" t="s">
        <v>834</v>
      </c>
      <c r="B187" s="13" t="s">
        <v>9</v>
      </c>
    </row>
    <row r="188" spans="1:2">
      <c r="A188" s="13" t="s">
        <v>377</v>
      </c>
      <c r="B188" s="13" t="s">
        <v>9</v>
      </c>
    </row>
    <row r="189" spans="1:2">
      <c r="A189" s="13" t="s">
        <v>831</v>
      </c>
      <c r="B189" s="13" t="s">
        <v>9</v>
      </c>
    </row>
    <row r="190" spans="1:2">
      <c r="A190" s="13" t="s">
        <v>128</v>
      </c>
      <c r="B190" s="13" t="s">
        <v>9</v>
      </c>
    </row>
    <row r="191" spans="1:2">
      <c r="A191" s="13" t="s">
        <v>615</v>
      </c>
      <c r="B191" s="13" t="s">
        <v>9</v>
      </c>
    </row>
    <row r="192" spans="1:2">
      <c r="A192" s="13" t="s">
        <v>532</v>
      </c>
      <c r="B192" s="13" t="s">
        <v>9</v>
      </c>
    </row>
    <row r="193" spans="1:2">
      <c r="A193" s="13" t="s">
        <v>612</v>
      </c>
      <c r="B193" s="13" t="s">
        <v>9</v>
      </c>
    </row>
    <row r="194" spans="1:2">
      <c r="A194" s="13" t="s">
        <v>306</v>
      </c>
      <c r="B194" s="13" t="s">
        <v>9</v>
      </c>
    </row>
    <row r="195" spans="1:2">
      <c r="A195" s="13" t="s">
        <v>176</v>
      </c>
      <c r="B195" s="13" t="s">
        <v>9</v>
      </c>
    </row>
    <row r="196" spans="1:2">
      <c r="A196" s="13" t="s">
        <v>185</v>
      </c>
      <c r="B196" s="13" t="s">
        <v>9</v>
      </c>
    </row>
    <row r="197" spans="1:2">
      <c r="A197" s="13" t="s">
        <v>299</v>
      </c>
      <c r="B197" s="13" t="s">
        <v>9</v>
      </c>
    </row>
    <row r="198" spans="1:2">
      <c r="A198" s="13" t="s">
        <v>369</v>
      </c>
      <c r="B198" s="13" t="s">
        <v>9</v>
      </c>
    </row>
    <row r="199" spans="1:2">
      <c r="A199" s="13" t="s">
        <v>385</v>
      </c>
      <c r="B199" s="13" t="s">
        <v>9</v>
      </c>
    </row>
    <row r="200" spans="1:2">
      <c r="A200" s="13" t="s">
        <v>303</v>
      </c>
      <c r="B200" s="13" t="s">
        <v>9</v>
      </c>
    </row>
    <row r="201" spans="1:2">
      <c r="A201" s="13" t="s">
        <v>547</v>
      </c>
      <c r="B201" s="13" t="s">
        <v>9</v>
      </c>
    </row>
    <row r="202" spans="1:2">
      <c r="A202" s="13" t="s">
        <v>563</v>
      </c>
      <c r="B202" s="13" t="s">
        <v>9</v>
      </c>
    </row>
    <row r="203" spans="1:2">
      <c r="A203" s="13" t="s">
        <v>312</v>
      </c>
      <c r="B203" s="13" t="s">
        <v>9</v>
      </c>
    </row>
    <row r="204" spans="1:2">
      <c r="A204" s="13" t="s">
        <v>1365</v>
      </c>
      <c r="B204" s="13" t="s">
        <v>9</v>
      </c>
    </row>
    <row r="205" spans="1:2">
      <c r="A205" s="13" t="s">
        <v>535</v>
      </c>
      <c r="B205" s="13" t="s">
        <v>9</v>
      </c>
    </row>
    <row r="206" spans="1:2">
      <c r="A206" s="13" t="s">
        <v>538</v>
      </c>
      <c r="B206" s="13" t="s">
        <v>9</v>
      </c>
    </row>
    <row r="207" spans="1:2">
      <c r="A207" s="13" t="s">
        <v>381</v>
      </c>
      <c r="B207" s="13" t="s">
        <v>9</v>
      </c>
    </row>
    <row r="208" spans="1:2">
      <c r="A208" s="13" t="s">
        <v>363</v>
      </c>
      <c r="B208" s="13" t="s">
        <v>9</v>
      </c>
    </row>
    <row r="209" spans="1:2">
      <c r="A209" s="13" t="s">
        <v>360</v>
      </c>
      <c r="B209" s="13" t="s">
        <v>9</v>
      </c>
    </row>
    <row r="210" spans="1:2">
      <c r="A210" s="13" t="s">
        <v>392</v>
      </c>
      <c r="B210" s="13" t="s">
        <v>9</v>
      </c>
    </row>
    <row r="211" spans="1:2">
      <c r="A211" s="13" t="s">
        <v>366</v>
      </c>
      <c r="B211" s="13" t="s">
        <v>9</v>
      </c>
    </row>
    <row r="212" spans="1:2">
      <c r="A212" s="13" t="s">
        <v>541</v>
      </c>
      <c r="B212" s="13" t="s">
        <v>9</v>
      </c>
    </row>
    <row r="213" spans="1:2">
      <c r="A213" s="13" t="s">
        <v>309</v>
      </c>
      <c r="B213" s="13" t="s">
        <v>9</v>
      </c>
    </row>
    <row r="214" spans="1:2">
      <c r="A214" s="13" t="s">
        <v>373</v>
      </c>
      <c r="B214" s="13" t="s">
        <v>9</v>
      </c>
    </row>
    <row r="215" spans="1:2">
      <c r="A215" s="13" t="s">
        <v>255</v>
      </c>
      <c r="B215" s="13" t="s">
        <v>9</v>
      </c>
    </row>
    <row r="216" spans="1:2">
      <c r="A216" s="13" t="s">
        <v>520</v>
      </c>
      <c r="B216" s="13" t="s">
        <v>9</v>
      </c>
    </row>
    <row r="217" spans="1:2">
      <c r="A217" s="13" t="s">
        <v>828</v>
      </c>
      <c r="B217" s="13" t="s">
        <v>9</v>
      </c>
    </row>
    <row r="218" spans="1:2">
      <c r="A218" s="13" t="s">
        <v>157</v>
      </c>
      <c r="B218" s="13" t="s">
        <v>9</v>
      </c>
    </row>
    <row r="219" spans="1:2">
      <c r="A219" s="13" t="s">
        <v>16</v>
      </c>
      <c r="B219" s="13" t="s">
        <v>9</v>
      </c>
    </row>
    <row r="220" spans="1:2">
      <c r="A220" s="13" t="s">
        <v>875</v>
      </c>
      <c r="B220" s="13" t="s">
        <v>9</v>
      </c>
    </row>
    <row r="221" spans="1:2">
      <c r="A221" s="13" t="s">
        <v>262</v>
      </c>
      <c r="B221" s="13" t="s">
        <v>9</v>
      </c>
    </row>
    <row r="222" spans="1:2">
      <c r="A222" s="13" t="s">
        <v>211</v>
      </c>
      <c r="B222" s="13" t="s">
        <v>9</v>
      </c>
    </row>
    <row r="223" spans="1:2">
      <c r="A223" s="13" t="s">
        <v>496</v>
      </c>
      <c r="B223" s="13" t="s">
        <v>9</v>
      </c>
    </row>
    <row r="224" spans="1:2">
      <c r="A224" s="13" t="s">
        <v>194</v>
      </c>
      <c r="B224" s="13" t="s">
        <v>9</v>
      </c>
    </row>
    <row r="225" spans="1:2">
      <c r="A225" s="13" t="s">
        <v>1390</v>
      </c>
      <c r="B225" s="13" t="s">
        <v>9</v>
      </c>
    </row>
    <row r="226" spans="1:2">
      <c r="A226" s="13" t="s">
        <v>946</v>
      </c>
      <c r="B226" s="13" t="s">
        <v>9</v>
      </c>
    </row>
    <row r="227" spans="1:2">
      <c r="A227" s="13" t="s">
        <v>621</v>
      </c>
      <c r="B227" s="13" t="s">
        <v>9</v>
      </c>
    </row>
    <row r="228" spans="1:2">
      <c r="A228" s="13" t="s">
        <v>188</v>
      </c>
      <c r="B228" s="13" t="s">
        <v>9</v>
      </c>
    </row>
    <row r="229" spans="1:2">
      <c r="A229" s="13" t="s">
        <v>153</v>
      </c>
      <c r="B229" s="13" t="s">
        <v>9</v>
      </c>
    </row>
    <row r="230" spans="1:2">
      <c r="A230" s="13" t="s">
        <v>153</v>
      </c>
      <c r="B230" s="13" t="s">
        <v>9</v>
      </c>
    </row>
    <row r="231" spans="1:2">
      <c r="A231" s="13" t="s">
        <v>395</v>
      </c>
      <c r="B231" s="13" t="s">
        <v>9</v>
      </c>
    </row>
    <row r="232" spans="1:2">
      <c r="A232" s="13" t="s">
        <v>595</v>
      </c>
      <c r="B232" s="13" t="s">
        <v>9</v>
      </c>
    </row>
    <row r="233" spans="1:2">
      <c r="A233" s="13" t="s">
        <v>1246</v>
      </c>
      <c r="B233" s="13" t="s">
        <v>9</v>
      </c>
    </row>
    <row r="234" spans="1:2">
      <c r="A234" s="13" t="s">
        <v>1302</v>
      </c>
      <c r="B234" s="13" t="s">
        <v>9</v>
      </c>
    </row>
    <row r="235" spans="1:2">
      <c r="A235" s="13" t="s">
        <v>454</v>
      </c>
      <c r="B235" s="13" t="s">
        <v>9</v>
      </c>
    </row>
    <row r="236" spans="1:2">
      <c r="A236" s="13" t="s">
        <v>388</v>
      </c>
      <c r="B236" s="13" t="s">
        <v>9</v>
      </c>
    </row>
    <row r="237" spans="1:2">
      <c r="A237" s="13" t="s">
        <v>670</v>
      </c>
      <c r="B237" s="13" t="s">
        <v>9</v>
      </c>
    </row>
    <row r="238" spans="1:2">
      <c r="A238" s="13" t="s">
        <v>760</v>
      </c>
      <c r="B238" s="13" t="s">
        <v>9</v>
      </c>
    </row>
    <row r="239" spans="1:2">
      <c r="A239" s="13" t="s">
        <v>719</v>
      </c>
      <c r="B239" s="13" t="s">
        <v>9</v>
      </c>
    </row>
    <row r="240" spans="1:2">
      <c r="A240" s="13" t="s">
        <v>820</v>
      </c>
      <c r="B240" s="13" t="s">
        <v>9</v>
      </c>
    </row>
    <row r="241" spans="1:2">
      <c r="A241" s="13" t="s">
        <v>589</v>
      </c>
      <c r="B241" s="13" t="s">
        <v>9</v>
      </c>
    </row>
    <row r="242" spans="1:2">
      <c r="A242" s="13" t="s">
        <v>589</v>
      </c>
      <c r="B242" s="13" t="s">
        <v>9</v>
      </c>
    </row>
    <row r="243" spans="1:2">
      <c r="A243" s="13" t="s">
        <v>757</v>
      </c>
      <c r="B243" s="13" t="s">
        <v>9</v>
      </c>
    </row>
    <row r="244" spans="1:2">
      <c r="A244" s="13" t="s">
        <v>149</v>
      </c>
      <c r="B244" s="13" t="s">
        <v>9</v>
      </c>
    </row>
    <row r="245" spans="1:2">
      <c r="A245" s="13" t="s">
        <v>106</v>
      </c>
      <c r="B245" s="13" t="s">
        <v>9</v>
      </c>
    </row>
    <row r="246" spans="1:2">
      <c r="A246" s="13" t="s">
        <v>638</v>
      </c>
      <c r="B246" s="13" t="s">
        <v>9</v>
      </c>
    </row>
    <row r="247" spans="1:2">
      <c r="A247" s="13" t="s">
        <v>817</v>
      </c>
      <c r="B247" s="13" t="s">
        <v>9</v>
      </c>
    </row>
    <row r="248" spans="1:2">
      <c r="A248" s="13" t="s">
        <v>813</v>
      </c>
      <c r="B248" s="13" t="s">
        <v>9</v>
      </c>
    </row>
    <row r="249" spans="1:2">
      <c r="A249" s="13" t="s">
        <v>402</v>
      </c>
      <c r="B249" s="13" t="s">
        <v>9</v>
      </c>
    </row>
    <row r="250" spans="1:2">
      <c r="A250" s="13" t="s">
        <v>279</v>
      </c>
      <c r="B250" s="13" t="s">
        <v>9</v>
      </c>
    </row>
    <row r="251" spans="1:2">
      <c r="A251" s="13" t="s">
        <v>325</v>
      </c>
      <c r="B251" s="13" t="s">
        <v>9</v>
      </c>
    </row>
    <row r="252" spans="1:2">
      <c r="A252" s="13" t="s">
        <v>325</v>
      </c>
      <c r="B252" s="13" t="s">
        <v>9</v>
      </c>
    </row>
    <row r="253" spans="1:2">
      <c r="A253" s="13" t="s">
        <v>96</v>
      </c>
      <c r="B253" s="13" t="s">
        <v>9</v>
      </c>
    </row>
    <row r="254" spans="1:2">
      <c r="A254" s="13" t="s">
        <v>810</v>
      </c>
      <c r="B254" s="13" t="s">
        <v>9</v>
      </c>
    </row>
    <row r="255" spans="1:2">
      <c r="A255" s="13" t="s">
        <v>624</v>
      </c>
      <c r="B255" s="13" t="s">
        <v>9</v>
      </c>
    </row>
    <row r="256" spans="1:2">
      <c r="A256" s="13" t="s">
        <v>556</v>
      </c>
      <c r="B256" s="13" t="s">
        <v>9</v>
      </c>
    </row>
    <row r="257" spans="1:2">
      <c r="A257" s="13" t="s">
        <v>553</v>
      </c>
      <c r="B257" s="13" t="s">
        <v>9</v>
      </c>
    </row>
    <row r="258" spans="1:2">
      <c r="A258" s="13" t="s">
        <v>550</v>
      </c>
      <c r="B258" s="13" t="s">
        <v>9</v>
      </c>
    </row>
    <row r="259" spans="1:2">
      <c r="A259" s="13" t="s">
        <v>559</v>
      </c>
      <c r="B259" s="13" t="s">
        <v>9</v>
      </c>
    </row>
    <row r="260" spans="1:2">
      <c r="A260" s="13" t="s">
        <v>580</v>
      </c>
      <c r="B260" s="13" t="s">
        <v>9</v>
      </c>
    </row>
    <row r="261" spans="1:2">
      <c r="A261" s="13" t="s">
        <v>674</v>
      </c>
      <c r="B261" s="13" t="s">
        <v>9</v>
      </c>
    </row>
    <row r="262" spans="1:2">
      <c r="A262" s="13" t="s">
        <v>806</v>
      </c>
      <c r="B262" s="13" t="s">
        <v>9</v>
      </c>
    </row>
    <row r="263" spans="1:2">
      <c r="A263" s="13" t="s">
        <v>754</v>
      </c>
      <c r="B263" s="13" t="s">
        <v>9</v>
      </c>
    </row>
    <row r="264" spans="1:2">
      <c r="A264" s="13" t="s">
        <v>802</v>
      </c>
      <c r="B264" s="13" t="s">
        <v>9</v>
      </c>
    </row>
    <row r="265" spans="1:2">
      <c r="A265" s="13" t="s">
        <v>798</v>
      </c>
      <c r="B265" s="13" t="s">
        <v>9</v>
      </c>
    </row>
    <row r="266" spans="1:2">
      <c r="A266" s="13" t="s">
        <v>471</v>
      </c>
      <c r="B266" s="13" t="s">
        <v>9</v>
      </c>
    </row>
    <row r="267" spans="1:2">
      <c r="A267" s="13" t="s">
        <v>592</v>
      </c>
      <c r="B267" s="13" t="s">
        <v>9</v>
      </c>
    </row>
    <row r="268" spans="1:2">
      <c r="A268" s="13" t="s">
        <v>706</v>
      </c>
      <c r="B268" s="13" t="s">
        <v>9</v>
      </c>
    </row>
    <row r="269" spans="1:2">
      <c r="A269" s="13" t="s">
        <v>57</v>
      </c>
      <c r="B269" s="13" t="s">
        <v>9</v>
      </c>
    </row>
    <row r="270" spans="1:2">
      <c r="A270" s="13" t="s">
        <v>544</v>
      </c>
      <c r="B270" s="13" t="s">
        <v>9</v>
      </c>
    </row>
    <row r="271" spans="1:2">
      <c r="A271" s="13" t="s">
        <v>794</v>
      </c>
      <c r="B271" s="13" t="s">
        <v>9</v>
      </c>
    </row>
    <row r="272" spans="1:2">
      <c r="A272" s="13" t="s">
        <v>140</v>
      </c>
      <c r="B272" s="13" t="s">
        <v>9</v>
      </c>
    </row>
    <row r="273" spans="1:2">
      <c r="A273" s="13" t="s">
        <v>1295</v>
      </c>
      <c r="B273" s="13" t="s">
        <v>9</v>
      </c>
    </row>
    <row r="274" spans="1:2">
      <c r="A274" s="13" t="s">
        <v>751</v>
      </c>
      <c r="B274" s="13" t="s">
        <v>9</v>
      </c>
    </row>
    <row r="275" spans="1:2">
      <c r="A275" s="13" t="s">
        <v>924</v>
      </c>
      <c r="B275" s="13" t="s">
        <v>9</v>
      </c>
    </row>
    <row r="276" spans="1:2">
      <c r="A276" s="22" t="s">
        <v>872</v>
      </c>
      <c r="B276" s="13" t="s">
        <v>9</v>
      </c>
    </row>
    <row r="277" spans="1:2">
      <c r="A277" s="13" t="s">
        <v>10</v>
      </c>
      <c r="B277" s="13" t="s">
        <v>9</v>
      </c>
    </row>
    <row r="278" spans="1:2">
      <c r="A278" s="13" t="s">
        <v>660</v>
      </c>
      <c r="B278" s="13" t="s">
        <v>9</v>
      </c>
    </row>
    <row r="279" spans="1:2">
      <c r="A279" s="13" t="s">
        <v>605</v>
      </c>
      <c r="B279" s="13" t="s">
        <v>9</v>
      </c>
    </row>
    <row r="280" spans="1:2">
      <c r="A280" s="22" t="s">
        <v>37</v>
      </c>
      <c r="B280" s="22" t="s">
        <v>9</v>
      </c>
    </row>
    <row r="281" spans="1:2">
      <c r="A281" s="13" t="s">
        <v>792</v>
      </c>
      <c r="B281" s="13" t="s">
        <v>9</v>
      </c>
    </row>
    <row r="282" spans="1:2">
      <c r="A282" s="13" t="s">
        <v>940</v>
      </c>
      <c r="B282" s="13" t="s">
        <v>9</v>
      </c>
    </row>
    <row r="283" spans="1:2">
      <c r="A283" s="13" t="s">
        <v>747</v>
      </c>
      <c r="B283" s="13" t="s">
        <v>9</v>
      </c>
    </row>
    <row r="284" spans="1:2">
      <c r="A284" s="13" t="s">
        <v>599</v>
      </c>
      <c r="B284" s="13" t="s">
        <v>9</v>
      </c>
    </row>
    <row r="285" spans="1:2">
      <c r="A285" s="13" t="s">
        <v>789</v>
      </c>
      <c r="B285" s="13" t="s">
        <v>9</v>
      </c>
    </row>
    <row r="286" spans="1:2">
      <c r="A286" s="13" t="s">
        <v>1198</v>
      </c>
      <c r="B286" s="13" t="s">
        <v>9</v>
      </c>
    </row>
    <row r="287" spans="1:2">
      <c r="A287" s="13" t="s">
        <v>1230</v>
      </c>
      <c r="B287" s="13" t="s">
        <v>9</v>
      </c>
    </row>
    <row r="288" spans="1:2">
      <c r="A288" s="13" t="s">
        <v>124</v>
      </c>
      <c r="B288" s="13" t="s">
        <v>9</v>
      </c>
    </row>
    <row r="289" spans="1:2">
      <c r="A289" s="13" t="s">
        <v>576</v>
      </c>
      <c r="B289" s="13" t="s">
        <v>9</v>
      </c>
    </row>
    <row r="290" spans="1:2">
      <c r="A290" s="13" t="s">
        <v>121</v>
      </c>
      <c r="B290" s="13" t="s">
        <v>9</v>
      </c>
    </row>
    <row r="291" spans="1:2">
      <c r="A291" s="13" t="s">
        <v>744</v>
      </c>
      <c r="B291" s="13" t="s">
        <v>9</v>
      </c>
    </row>
    <row r="292" spans="1:2">
      <c r="A292" s="13" t="s">
        <v>573</v>
      </c>
      <c r="B292" s="13" t="s">
        <v>9</v>
      </c>
    </row>
    <row r="293" spans="1:2">
      <c r="A293" s="13" t="s">
        <v>232</v>
      </c>
      <c r="B293" s="13" t="s">
        <v>9</v>
      </c>
    </row>
    <row r="294" spans="1:2">
      <c r="A294" s="13" t="s">
        <v>651</v>
      </c>
      <c r="B294" s="13" t="s">
        <v>9</v>
      </c>
    </row>
    <row r="295" spans="1:2">
      <c r="A295" s="13" t="s">
        <v>110</v>
      </c>
      <c r="B295" s="13" t="s">
        <v>9</v>
      </c>
    </row>
    <row r="296" spans="1:2">
      <c r="A296" s="13" t="s">
        <v>648</v>
      </c>
      <c r="B296" s="13" t="s">
        <v>9</v>
      </c>
    </row>
    <row r="297" spans="1:2">
      <c r="A297" s="13" t="s">
        <v>1262</v>
      </c>
      <c r="B297" s="13" t="s">
        <v>9</v>
      </c>
    </row>
    <row r="298" spans="1:2">
      <c r="A298" s="13" t="s">
        <v>586</v>
      </c>
      <c r="B298" s="13" t="s">
        <v>9</v>
      </c>
    </row>
    <row r="299" spans="1:2">
      <c r="A299" s="13" t="s">
        <v>432</v>
      </c>
      <c r="B299" s="13" t="s">
        <v>9</v>
      </c>
    </row>
    <row r="300" spans="1:2">
      <c r="A300" s="13" t="s">
        <v>457</v>
      </c>
      <c r="B300" s="13" t="s">
        <v>9</v>
      </c>
    </row>
    <row r="301" spans="1:2">
      <c r="A301" s="13" t="s">
        <v>419</v>
      </c>
      <c r="B301" s="13" t="s">
        <v>9</v>
      </c>
    </row>
    <row r="302" spans="1:2">
      <c r="A302" s="13" t="s">
        <v>566</v>
      </c>
      <c r="B302" s="13" t="s">
        <v>9</v>
      </c>
    </row>
    <row r="303" spans="1:2">
      <c r="A303" s="13" t="s">
        <v>894</v>
      </c>
      <c r="B303" s="13" t="s">
        <v>9</v>
      </c>
    </row>
    <row r="304" spans="1:2">
      <c r="A304" s="13" t="s">
        <v>53</v>
      </c>
      <c r="B304" s="13" t="s">
        <v>9</v>
      </c>
    </row>
    <row r="305" spans="1:2">
      <c r="A305" s="13" t="s">
        <v>53</v>
      </c>
      <c r="B305" s="13" t="s">
        <v>9</v>
      </c>
    </row>
    <row r="306" spans="1:2">
      <c r="A306" s="13" t="s">
        <v>413</v>
      </c>
      <c r="B306" s="13" t="s">
        <v>9</v>
      </c>
    </row>
    <row r="307" spans="1:2">
      <c r="A307" s="13" t="s">
        <v>482</v>
      </c>
      <c r="B307" s="13" t="s">
        <v>9</v>
      </c>
    </row>
    <row r="308" spans="1:2">
      <c r="A308" s="13" t="s">
        <v>422</v>
      </c>
      <c r="B308" s="13" t="s">
        <v>9</v>
      </c>
    </row>
    <row r="309" spans="1:2">
      <c r="A309" s="13" t="s">
        <v>635</v>
      </c>
      <c r="B309" s="13" t="s">
        <v>9</v>
      </c>
    </row>
    <row r="310" spans="1:2">
      <c r="A310" s="13" t="s">
        <v>113</v>
      </c>
      <c r="B310" s="13" t="s">
        <v>9</v>
      </c>
    </row>
    <row r="311" spans="1:2">
      <c r="A311" s="13" t="s">
        <v>786</v>
      </c>
      <c r="B311" s="13" t="s">
        <v>9</v>
      </c>
    </row>
    <row r="312" spans="1:2">
      <c r="A312" s="13" t="s">
        <v>258</v>
      </c>
      <c r="B312" s="13" t="s">
        <v>9</v>
      </c>
    </row>
    <row r="313" spans="1:2">
      <c r="A313" s="13" t="s">
        <v>91</v>
      </c>
      <c r="B313" s="13" t="s">
        <v>9</v>
      </c>
    </row>
    <row r="314" spans="1:2">
      <c r="A314" s="13" t="s">
        <v>569</v>
      </c>
      <c r="B314" s="13" t="s">
        <v>9</v>
      </c>
    </row>
    <row r="315" spans="1:2">
      <c r="A315" s="13" t="s">
        <v>215</v>
      </c>
      <c r="B315" s="13" t="s">
        <v>9</v>
      </c>
    </row>
    <row r="316" spans="1:2">
      <c r="A316" s="13" t="s">
        <v>1259</v>
      </c>
      <c r="B316" s="13" t="s">
        <v>9</v>
      </c>
    </row>
    <row r="317" spans="1:2">
      <c r="A317" s="13" t="s">
        <v>739</v>
      </c>
      <c r="B317" s="13" t="s">
        <v>9</v>
      </c>
    </row>
    <row r="318" spans="1:2">
      <c r="A318" s="13" t="s">
        <v>736</v>
      </c>
      <c r="B318" s="13" t="s">
        <v>9</v>
      </c>
    </row>
    <row r="319" spans="1:2">
      <c r="A319" s="13" t="s">
        <v>933</v>
      </c>
      <c r="B319" s="13" t="s">
        <v>932</v>
      </c>
    </row>
    <row r="320" spans="1:2">
      <c r="A320" s="13" t="s">
        <v>1091</v>
      </c>
      <c r="B320" s="13" t="s">
        <v>999</v>
      </c>
    </row>
    <row r="321" spans="1:5">
      <c r="A321" s="13" t="s">
        <v>1087</v>
      </c>
      <c r="B321" s="13" t="s">
        <v>999</v>
      </c>
    </row>
    <row r="322" spans="1:5">
      <c r="A322" s="13" t="s">
        <v>1083</v>
      </c>
      <c r="B322" s="13" t="s">
        <v>999</v>
      </c>
    </row>
    <row r="323" spans="1:5">
      <c r="A323" s="13" t="s">
        <v>1079</v>
      </c>
      <c r="B323" s="13" t="s">
        <v>999</v>
      </c>
      <c r="D323">
        <v>1.99</v>
      </c>
      <c r="E323">
        <v>186</v>
      </c>
    </row>
    <row r="324" spans="1:5">
      <c r="A324" s="13" t="s">
        <v>1075</v>
      </c>
      <c r="B324" s="13" t="s">
        <v>999</v>
      </c>
      <c r="D324">
        <v>3.41</v>
      </c>
      <c r="E324">
        <v>319</v>
      </c>
    </row>
    <row r="325" spans="1:5">
      <c r="A325" s="13" t="s">
        <v>1072</v>
      </c>
      <c r="B325" s="13" t="s">
        <v>999</v>
      </c>
      <c r="D325">
        <v>1.67</v>
      </c>
      <c r="E325">
        <v>156</v>
      </c>
    </row>
    <row r="326" spans="1:5">
      <c r="A326" s="13" t="s">
        <v>1069</v>
      </c>
      <c r="B326" s="13" t="s">
        <v>999</v>
      </c>
      <c r="D326">
        <v>2.08</v>
      </c>
      <c r="E326">
        <v>195</v>
      </c>
    </row>
    <row r="327" spans="1:5">
      <c r="A327" s="13" t="s">
        <v>1067</v>
      </c>
      <c r="B327" s="13" t="s">
        <v>999</v>
      </c>
      <c r="D327">
        <v>1.54</v>
      </c>
      <c r="E327">
        <v>144</v>
      </c>
    </row>
    <row r="328" spans="1:5">
      <c r="A328" s="13" t="s">
        <v>1065</v>
      </c>
      <c r="B328" s="13" t="s">
        <v>999</v>
      </c>
      <c r="D328" s="31">
        <v>1000</v>
      </c>
      <c r="E328">
        <f>SUM(E323:E327)</f>
        <v>1000</v>
      </c>
    </row>
    <row r="329" spans="1:5">
      <c r="A329" s="13" t="s">
        <v>1063</v>
      </c>
      <c r="B329" s="13" t="s">
        <v>999</v>
      </c>
    </row>
    <row r="330" spans="1:5">
      <c r="A330" s="13" t="s">
        <v>1060</v>
      </c>
      <c r="B330" s="13" t="s">
        <v>999</v>
      </c>
    </row>
    <row r="331" spans="1:5">
      <c r="A331" s="13" t="s">
        <v>1057</v>
      </c>
      <c r="B331" s="13" t="s">
        <v>999</v>
      </c>
    </row>
    <row r="332" spans="1:5">
      <c r="A332" s="13" t="s">
        <v>1055</v>
      </c>
      <c r="B332" s="13" t="s">
        <v>999</v>
      </c>
    </row>
    <row r="333" spans="1:5">
      <c r="A333" s="13" t="s">
        <v>1051</v>
      </c>
      <c r="B333" s="13" t="s">
        <v>999</v>
      </c>
    </row>
    <row r="334" spans="1:5">
      <c r="A334" s="13" t="s">
        <v>1048</v>
      </c>
      <c r="B334" s="13" t="s">
        <v>999</v>
      </c>
      <c r="D334">
        <v>1.99</v>
      </c>
      <c r="E334">
        <v>186</v>
      </c>
    </row>
    <row r="335" spans="1:5">
      <c r="A335" s="22" t="s">
        <v>1046</v>
      </c>
      <c r="B335" s="22" t="s">
        <v>999</v>
      </c>
      <c r="D335">
        <v>1.5</v>
      </c>
      <c r="E335" s="30">
        <f>(D335*E334)/D334</f>
        <v>140.20100502512562</v>
      </c>
    </row>
    <row r="336" spans="1:5">
      <c r="A336" s="13" t="s">
        <v>1043</v>
      </c>
      <c r="B336" s="13" t="s">
        <v>999</v>
      </c>
    </row>
    <row r="337" spans="1:2">
      <c r="A337" s="13" t="s">
        <v>1040</v>
      </c>
      <c r="B337" s="13" t="s">
        <v>999</v>
      </c>
    </row>
    <row r="338" spans="1:2">
      <c r="A338" s="13" t="s">
        <v>1037</v>
      </c>
      <c r="B338" s="13" t="s">
        <v>999</v>
      </c>
    </row>
    <row r="339" spans="1:2">
      <c r="A339" s="13" t="s">
        <v>1030</v>
      </c>
      <c r="B339" s="13" t="s">
        <v>999</v>
      </c>
    </row>
    <row r="340" spans="1:2">
      <c r="A340" s="13" t="s">
        <v>1027</v>
      </c>
      <c r="B340" s="13" t="s">
        <v>999</v>
      </c>
    </row>
    <row r="341" spans="1:2">
      <c r="A341" s="13" t="s">
        <v>1025</v>
      </c>
      <c r="B341" s="13" t="s">
        <v>999</v>
      </c>
    </row>
    <row r="342" spans="1:2">
      <c r="A342" s="13" t="s">
        <v>1023</v>
      </c>
      <c r="B342" s="13" t="s">
        <v>999</v>
      </c>
    </row>
    <row r="343" spans="1:2">
      <c r="A343" s="13" t="s">
        <v>1019</v>
      </c>
      <c r="B343" s="13" t="s">
        <v>999</v>
      </c>
    </row>
    <row r="344" spans="1:2">
      <c r="A344" s="22" t="s">
        <v>1016</v>
      </c>
      <c r="B344" s="22" t="s">
        <v>999</v>
      </c>
    </row>
    <row r="345" spans="1:2">
      <c r="A345" s="13" t="s">
        <v>1013</v>
      </c>
      <c r="B345" s="13" t="s">
        <v>999</v>
      </c>
    </row>
    <row r="346" spans="1:2">
      <c r="A346" s="13" t="s">
        <v>1009</v>
      </c>
      <c r="B346" s="13" t="s">
        <v>999</v>
      </c>
    </row>
    <row r="347" spans="1:2">
      <c r="A347" s="22" t="s">
        <v>1006</v>
      </c>
      <c r="B347" s="22" t="s">
        <v>999</v>
      </c>
    </row>
    <row r="348" spans="1:2">
      <c r="A348" s="13" t="s">
        <v>1003</v>
      </c>
      <c r="B348" s="13" t="s">
        <v>999</v>
      </c>
    </row>
    <row r="349" spans="1:2">
      <c r="A349" s="13" t="s">
        <v>1000</v>
      </c>
      <c r="B349" s="13" t="s">
        <v>999</v>
      </c>
    </row>
  </sheetData>
  <sortState ref="A2:B349">
    <sortCondition ref="B5"/>
  </sortState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46"/>
  <sheetViews>
    <sheetView workbookViewId="0"/>
  </sheetViews>
  <sheetFormatPr baseColWidth="10" defaultRowHeight="14" x14ac:dyDescent="0"/>
  <cols>
    <col min="1" max="1" width="54.33203125" customWidth="1"/>
  </cols>
  <sheetData>
    <row r="1" spans="1:1">
      <c r="A1" s="13" t="s">
        <v>1188</v>
      </c>
    </row>
    <row r="2" spans="1:1">
      <c r="A2" s="13" t="s">
        <v>965</v>
      </c>
    </row>
    <row r="3" spans="1:1">
      <c r="A3" s="13" t="s">
        <v>1133</v>
      </c>
    </row>
    <row r="4" spans="1:1">
      <c r="A4" s="20" t="s">
        <v>695</v>
      </c>
    </row>
    <row r="5" spans="1:1">
      <c r="A5" s="13" t="s">
        <v>927</v>
      </c>
    </row>
    <row r="6" spans="1:1">
      <c r="A6" s="13" t="s">
        <v>683</v>
      </c>
    </row>
    <row r="7" spans="1:1">
      <c r="A7" s="13" t="s">
        <v>1241</v>
      </c>
    </row>
    <row r="8" spans="1:1">
      <c r="A8" s="13" t="s">
        <v>32</v>
      </c>
    </row>
    <row r="9" spans="1:1">
      <c r="A9" s="13" t="s">
        <v>868</v>
      </c>
    </row>
    <row r="10" spans="1:1">
      <c r="A10" s="13" t="s">
        <v>700</v>
      </c>
    </row>
    <row r="11" spans="1:1">
      <c r="A11" s="13" t="s">
        <v>1147</v>
      </c>
    </row>
    <row r="12" spans="1:1">
      <c r="A12" s="13" t="s">
        <v>1212</v>
      </c>
    </row>
    <row r="13" spans="1:1">
      <c r="A13" s="13" t="s">
        <v>1275</v>
      </c>
    </row>
    <row r="14" spans="1:1">
      <c r="A14" s="13" t="s">
        <v>687</v>
      </c>
    </row>
    <row r="15" spans="1:1">
      <c r="A15" s="13" t="s">
        <v>911</v>
      </c>
    </row>
    <row r="16" spans="1:1">
      <c r="A16" s="13" t="s">
        <v>75</v>
      </c>
    </row>
    <row r="17" spans="1:1">
      <c r="A17" s="13" t="s">
        <v>9</v>
      </c>
    </row>
    <row r="18" spans="1:1">
      <c r="A18" s="13" t="s">
        <v>932</v>
      </c>
    </row>
    <row r="19" spans="1:1">
      <c r="A19" s="13" t="s">
        <v>999</v>
      </c>
    </row>
    <row r="46" spans="1:1"/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8"/>
  <sheetViews>
    <sheetView tabSelected="1" workbookViewId="0">
      <selection activeCell="O9" sqref="O9"/>
    </sheetView>
  </sheetViews>
  <sheetFormatPr baseColWidth="10" defaultRowHeight="14" x14ac:dyDescent="0"/>
  <sheetData>
    <row r="2" spans="2:16">
      <c r="B2">
        <v>0.09</v>
      </c>
      <c r="C2">
        <v>0.77</v>
      </c>
      <c r="D2">
        <v>0.35</v>
      </c>
      <c r="E2">
        <v>0.18</v>
      </c>
      <c r="F2">
        <v>0.27</v>
      </c>
      <c r="K2">
        <v>0.77</v>
      </c>
      <c r="L2">
        <v>100</v>
      </c>
      <c r="M2">
        <v>5</v>
      </c>
    </row>
    <row r="3" spans="2:16">
      <c r="B3">
        <v>0.09</v>
      </c>
      <c r="C3">
        <v>0.77</v>
      </c>
      <c r="D3">
        <v>0.28000000000000003</v>
      </c>
      <c r="E3">
        <v>0.18</v>
      </c>
      <c r="F3">
        <v>0.24</v>
      </c>
      <c r="K3">
        <f>(L3*K2)/L2</f>
        <v>0.57750000000000001</v>
      </c>
      <c r="L3">
        <v>75</v>
      </c>
      <c r="M3">
        <v>4</v>
      </c>
      <c r="O3">
        <f>K3+K8+K14+K23+K33</f>
        <v>2.23</v>
      </c>
      <c r="P3">
        <f>(O3*P4)/O4</f>
        <v>121.63636363636363</v>
      </c>
    </row>
    <row r="4" spans="2:16">
      <c r="B4">
        <v>0.08</v>
      </c>
      <c r="C4">
        <v>0.8</v>
      </c>
      <c r="D4">
        <v>0.25</v>
      </c>
      <c r="E4">
        <v>0.26</v>
      </c>
      <c r="F4">
        <v>0.31</v>
      </c>
      <c r="K4">
        <f>(L4*K3)/L3</f>
        <v>0.38500000000000001</v>
      </c>
      <c r="L4">
        <v>50</v>
      </c>
      <c r="M4">
        <v>3</v>
      </c>
      <c r="O4">
        <v>3.41</v>
      </c>
      <c r="P4">
        <v>186</v>
      </c>
    </row>
    <row r="5" spans="2:16">
      <c r="B5">
        <v>7.0000000000000007E-2</v>
      </c>
      <c r="C5">
        <v>0.06</v>
      </c>
      <c r="D5">
        <v>0.25</v>
      </c>
      <c r="E5">
        <v>0.14000000000000001</v>
      </c>
      <c r="F5">
        <v>0.27</v>
      </c>
      <c r="K5">
        <f>(L5*K4)/L4</f>
        <v>0.1925</v>
      </c>
      <c r="L5">
        <v>25</v>
      </c>
      <c r="M5">
        <v>2</v>
      </c>
    </row>
    <row r="6" spans="2:16">
      <c r="B6">
        <v>0.06</v>
      </c>
      <c r="C6">
        <v>0.85</v>
      </c>
      <c r="D6">
        <v>0.28999999999999998</v>
      </c>
      <c r="E6">
        <v>0.12</v>
      </c>
      <c r="F6">
        <v>0.31</v>
      </c>
      <c r="K6">
        <f>(L6*K5)/L5</f>
        <v>0</v>
      </c>
      <c r="L6">
        <v>0</v>
      </c>
      <c r="M6">
        <v>1</v>
      </c>
      <c r="O6">
        <v>2.4900000000000002</v>
      </c>
      <c r="P6">
        <v>1000</v>
      </c>
    </row>
    <row r="7" spans="2:16">
      <c r="B7">
        <v>7.0000000000000007E-2</v>
      </c>
      <c r="C7">
        <v>0.09</v>
      </c>
      <c r="D7">
        <v>0.25</v>
      </c>
      <c r="E7">
        <v>0.12</v>
      </c>
      <c r="F7">
        <v>7.0000000000000007E-2</v>
      </c>
      <c r="O7">
        <v>2.23</v>
      </c>
      <c r="P7">
        <f>(O7*P6)/O6</f>
        <v>895.582329317269</v>
      </c>
    </row>
    <row r="8" spans="2:16">
      <c r="B8">
        <v>0.19</v>
      </c>
      <c r="C8">
        <v>7.0000000000000007E-2</v>
      </c>
      <c r="E8">
        <v>0.18</v>
      </c>
      <c r="F8">
        <v>7.0000000000000007E-2</v>
      </c>
      <c r="K8">
        <v>0.77</v>
      </c>
      <c r="L8">
        <v>100</v>
      </c>
      <c r="M8">
        <v>5</v>
      </c>
    </row>
    <row r="9" spans="2:16">
      <c r="B9">
        <v>0.13</v>
      </c>
      <c r="E9">
        <v>0.23</v>
      </c>
      <c r="K9">
        <f>(L9*K8)/L8</f>
        <v>0.57750000000000001</v>
      </c>
      <c r="L9">
        <v>75</v>
      </c>
      <c r="M9">
        <v>4</v>
      </c>
      <c r="O9">
        <f>3.41-0.85-0.07</f>
        <v>2.4900000000000002</v>
      </c>
    </row>
    <row r="10" spans="2:16">
      <c r="B10">
        <v>0.15</v>
      </c>
      <c r="E10">
        <v>0.26</v>
      </c>
      <c r="K10">
        <f>(L10*K9)/L9</f>
        <v>0.38500000000000001</v>
      </c>
      <c r="L10">
        <v>50</v>
      </c>
      <c r="M10">
        <v>3</v>
      </c>
    </row>
    <row r="11" spans="2:16">
      <c r="B11">
        <v>0.12</v>
      </c>
      <c r="E11">
        <v>0.09</v>
      </c>
      <c r="K11">
        <f>(L11*K10)/L10</f>
        <v>0.1925</v>
      </c>
      <c r="L11">
        <v>25</v>
      </c>
      <c r="M11">
        <v>2</v>
      </c>
    </row>
    <row r="12" spans="2:16">
      <c r="B12">
        <v>0.15</v>
      </c>
      <c r="E12">
        <v>0.09</v>
      </c>
      <c r="K12">
        <f>(L12*K11)/L11</f>
        <v>0</v>
      </c>
      <c r="L12">
        <v>0</v>
      </c>
      <c r="M12">
        <v>1</v>
      </c>
    </row>
    <row r="13" spans="2:16">
      <c r="B13">
        <v>0.17</v>
      </c>
      <c r="E13">
        <v>0.23</v>
      </c>
    </row>
    <row r="14" spans="2:16">
      <c r="B14">
        <v>0.16</v>
      </c>
      <c r="K14">
        <v>0.8</v>
      </c>
      <c r="L14">
        <v>100</v>
      </c>
      <c r="M14">
        <v>5</v>
      </c>
    </row>
    <row r="15" spans="2:16">
      <c r="B15">
        <v>0.2</v>
      </c>
      <c r="K15">
        <f>(L15*K14)/L14</f>
        <v>0.6</v>
      </c>
      <c r="L15">
        <v>75</v>
      </c>
      <c r="M15">
        <v>4</v>
      </c>
    </row>
    <row r="16" spans="2:16">
      <c r="B16">
        <v>0.08</v>
      </c>
      <c r="K16">
        <f>(L16*K15)/L15</f>
        <v>0.4</v>
      </c>
      <c r="L16">
        <v>50</v>
      </c>
      <c r="M16">
        <v>3</v>
      </c>
    </row>
    <row r="17" spans="2:13">
      <c r="B17">
        <v>0.18</v>
      </c>
      <c r="K17">
        <f>(L17*K16)/L16</f>
        <v>0.2</v>
      </c>
      <c r="L17">
        <v>25</v>
      </c>
      <c r="M17">
        <v>2</v>
      </c>
    </row>
    <row r="18" spans="2:13">
      <c r="B18">
        <f>SUM(B2:B17)</f>
        <v>1.9899999999999998</v>
      </c>
      <c r="C18">
        <f>SUM(C2:C17)</f>
        <v>3.4099999999999997</v>
      </c>
      <c r="D18">
        <f>SUM(D2:D17)</f>
        <v>1.67</v>
      </c>
      <c r="E18">
        <f>SUM(E2:E17)</f>
        <v>2.08</v>
      </c>
      <c r="F18">
        <f>SUM(F2:F17)</f>
        <v>1.5400000000000003</v>
      </c>
      <c r="G18">
        <f>SUM(B18:F18)</f>
        <v>10.69</v>
      </c>
      <c r="K18">
        <f>(L18*K17)/L17</f>
        <v>0</v>
      </c>
      <c r="L18">
        <v>0</v>
      </c>
      <c r="M18">
        <v>1</v>
      </c>
    </row>
    <row r="20" spans="2:13">
      <c r="B20">
        <v>0.09</v>
      </c>
      <c r="C20">
        <v>100</v>
      </c>
      <c r="D20">
        <v>5</v>
      </c>
      <c r="K20">
        <v>0.06</v>
      </c>
      <c r="L20">
        <v>100</v>
      </c>
      <c r="M20">
        <v>5</v>
      </c>
    </row>
    <row r="21" spans="2:13">
      <c r="B21">
        <f>(C21*B20)/C20</f>
        <v>6.7500000000000004E-2</v>
      </c>
      <c r="C21">
        <v>75</v>
      </c>
      <c r="D21">
        <v>4</v>
      </c>
      <c r="K21">
        <f>(L21*K20)/L20</f>
        <v>4.4999999999999998E-2</v>
      </c>
      <c r="L21">
        <v>75</v>
      </c>
      <c r="M21">
        <v>4</v>
      </c>
    </row>
    <row r="22" spans="2:13">
      <c r="B22">
        <f>(C22*B21)/C21</f>
        <v>4.4999999999999998E-2</v>
      </c>
      <c r="C22">
        <v>50</v>
      </c>
      <c r="D22">
        <v>3</v>
      </c>
      <c r="K22">
        <f>(L22*K21)/L21</f>
        <v>0.03</v>
      </c>
      <c r="L22">
        <v>50</v>
      </c>
      <c r="M22">
        <v>3</v>
      </c>
    </row>
    <row r="23" spans="2:13">
      <c r="B23">
        <f>(C23*B22)/C22</f>
        <v>2.2499999999999999E-2</v>
      </c>
      <c r="C23">
        <v>25</v>
      </c>
      <c r="D23">
        <v>2</v>
      </c>
      <c r="K23">
        <f>(L23*K22)/L22</f>
        <v>1.4999999999999999E-2</v>
      </c>
      <c r="L23">
        <v>25</v>
      </c>
      <c r="M23">
        <v>2</v>
      </c>
    </row>
    <row r="24" spans="2:13">
      <c r="B24">
        <f>(C24*B23)/C23</f>
        <v>0</v>
      </c>
      <c r="C24">
        <v>0</v>
      </c>
      <c r="D24">
        <v>1</v>
      </c>
      <c r="K24">
        <f>(L24*K23)/L23</f>
        <v>0</v>
      </c>
      <c r="L24">
        <v>0</v>
      </c>
      <c r="M24">
        <v>1</v>
      </c>
    </row>
    <row r="26" spans="2:13">
      <c r="B26">
        <v>0.09</v>
      </c>
      <c r="C26">
        <v>100</v>
      </c>
      <c r="D26">
        <v>5</v>
      </c>
      <c r="K26" s="32">
        <v>0.85</v>
      </c>
      <c r="L26">
        <v>100</v>
      </c>
      <c r="M26">
        <v>5</v>
      </c>
    </row>
    <row r="27" spans="2:13">
      <c r="B27">
        <f>(C27*B26)/C26</f>
        <v>6.7500000000000004E-2</v>
      </c>
      <c r="C27">
        <v>75</v>
      </c>
      <c r="D27">
        <v>4</v>
      </c>
      <c r="K27">
        <f>(L27*K26)/L26</f>
        <v>0.63749999999999996</v>
      </c>
      <c r="L27">
        <v>75</v>
      </c>
      <c r="M27">
        <v>4</v>
      </c>
    </row>
    <row r="28" spans="2:13">
      <c r="B28">
        <f>(C28*B27)/C27</f>
        <v>4.4999999999999998E-2</v>
      </c>
      <c r="C28">
        <v>50</v>
      </c>
      <c r="D28">
        <v>3</v>
      </c>
      <c r="K28">
        <f>(L28*K27)/L27</f>
        <v>0.42499999999999993</v>
      </c>
      <c r="L28">
        <v>50</v>
      </c>
      <c r="M28">
        <v>3</v>
      </c>
    </row>
    <row r="29" spans="2:13">
      <c r="B29">
        <f>(C29*B28)/C28</f>
        <v>2.2499999999999999E-2</v>
      </c>
      <c r="C29">
        <v>25</v>
      </c>
      <c r="D29">
        <v>2</v>
      </c>
      <c r="K29">
        <f>(L29*K28)/L28</f>
        <v>0.21249999999999997</v>
      </c>
      <c r="L29">
        <v>25</v>
      </c>
      <c r="M29">
        <v>2</v>
      </c>
    </row>
    <row r="30" spans="2:13">
      <c r="B30">
        <f>(C30*B29)/C29</f>
        <v>0</v>
      </c>
      <c r="C30">
        <v>0</v>
      </c>
      <c r="D30">
        <v>1</v>
      </c>
      <c r="K30">
        <f>(L30*K29)/L29</f>
        <v>0</v>
      </c>
      <c r="L30">
        <v>0</v>
      </c>
      <c r="M30">
        <v>1</v>
      </c>
    </row>
    <row r="32" spans="2:13">
      <c r="B32">
        <v>0.08</v>
      </c>
      <c r="C32">
        <v>100</v>
      </c>
      <c r="D32">
        <v>5</v>
      </c>
      <c r="K32">
        <v>0.09</v>
      </c>
      <c r="L32">
        <v>100</v>
      </c>
      <c r="M32">
        <v>5</v>
      </c>
    </row>
    <row r="33" spans="2:13">
      <c r="B33">
        <f>(C33*B32)/C32</f>
        <v>0.06</v>
      </c>
      <c r="C33">
        <v>75</v>
      </c>
      <c r="D33">
        <v>4</v>
      </c>
      <c r="K33">
        <f>(L33*K32)/L32</f>
        <v>6.7500000000000004E-2</v>
      </c>
      <c r="L33">
        <v>75</v>
      </c>
      <c r="M33">
        <v>4</v>
      </c>
    </row>
    <row r="34" spans="2:13">
      <c r="B34">
        <f>(C34*B33)/C33</f>
        <v>0.04</v>
      </c>
      <c r="C34">
        <v>50</v>
      </c>
      <c r="D34">
        <v>3</v>
      </c>
      <c r="K34">
        <f>(L34*K33)/L33</f>
        <v>4.4999999999999998E-2</v>
      </c>
      <c r="L34">
        <v>50</v>
      </c>
      <c r="M34">
        <v>3</v>
      </c>
    </row>
    <row r="35" spans="2:13">
      <c r="B35">
        <f>(C35*B34)/C34</f>
        <v>0.02</v>
      </c>
      <c r="C35">
        <v>25</v>
      </c>
      <c r="D35">
        <v>2</v>
      </c>
      <c r="K35">
        <f>(L35*K34)/L34</f>
        <v>2.2499999999999999E-2</v>
      </c>
      <c r="L35">
        <v>25</v>
      </c>
      <c r="M35">
        <v>2</v>
      </c>
    </row>
    <row r="36" spans="2:13">
      <c r="B36">
        <f>(C36*B35)/C35</f>
        <v>0</v>
      </c>
      <c r="C36">
        <v>0</v>
      </c>
      <c r="D36">
        <v>1</v>
      </c>
      <c r="K36">
        <f>(L36*K35)/L35</f>
        <v>0</v>
      </c>
      <c r="L36">
        <v>0</v>
      </c>
      <c r="M36">
        <v>1</v>
      </c>
    </row>
    <row r="38" spans="2:13">
      <c r="B38">
        <v>7.0000000000000007E-2</v>
      </c>
      <c r="C38">
        <v>100</v>
      </c>
      <c r="D38">
        <v>5</v>
      </c>
      <c r="K38" s="32">
        <v>7.0000000000000007E-2</v>
      </c>
      <c r="L38">
        <v>100</v>
      </c>
      <c r="M38">
        <v>5</v>
      </c>
    </row>
    <row r="39" spans="2:13">
      <c r="B39">
        <f>(C39*B38)/C38</f>
        <v>5.2500000000000012E-2</v>
      </c>
      <c r="C39">
        <v>75</v>
      </c>
      <c r="D39">
        <v>4</v>
      </c>
      <c r="K39">
        <f>(L39*K38)/L38</f>
        <v>5.2500000000000012E-2</v>
      </c>
      <c r="L39">
        <v>75</v>
      </c>
      <c r="M39">
        <v>4</v>
      </c>
    </row>
    <row r="40" spans="2:13">
      <c r="B40">
        <f>(C40*B39)/C39</f>
        <v>3.5000000000000003E-2</v>
      </c>
      <c r="C40">
        <v>50</v>
      </c>
      <c r="D40">
        <v>3</v>
      </c>
      <c r="K40">
        <f>(L40*K39)/L39</f>
        <v>3.5000000000000003E-2</v>
      </c>
      <c r="L40">
        <v>50</v>
      </c>
      <c r="M40">
        <v>3</v>
      </c>
    </row>
    <row r="41" spans="2:13">
      <c r="B41">
        <f>(C41*B40)/C40</f>
        <v>1.7500000000000002E-2</v>
      </c>
      <c r="C41">
        <v>25</v>
      </c>
      <c r="D41">
        <v>2</v>
      </c>
      <c r="K41">
        <f>(L41*K40)/L40</f>
        <v>1.7500000000000002E-2</v>
      </c>
      <c r="L41">
        <v>25</v>
      </c>
      <c r="M41">
        <v>2</v>
      </c>
    </row>
    <row r="42" spans="2:13">
      <c r="B42">
        <f>(C42*B41)/C41</f>
        <v>0</v>
      </c>
      <c r="C42">
        <v>0</v>
      </c>
      <c r="D42">
        <v>1</v>
      </c>
      <c r="K42">
        <f>(L42*K41)/L41</f>
        <v>0</v>
      </c>
      <c r="L42">
        <v>0</v>
      </c>
      <c r="M42">
        <v>1</v>
      </c>
    </row>
    <row r="44" spans="2:13">
      <c r="B44" s="31"/>
      <c r="C44" s="31"/>
      <c r="D44" s="31"/>
    </row>
    <row r="45" spans="2:13">
      <c r="B45" s="31"/>
      <c r="C45" s="31"/>
      <c r="D45" s="31"/>
    </row>
    <row r="46" spans="2:13">
      <c r="B46" s="31"/>
      <c r="C46" s="31"/>
      <c r="D46" s="31"/>
    </row>
    <row r="47" spans="2:13">
      <c r="B47" s="31"/>
      <c r="C47" s="31"/>
      <c r="D47" s="31"/>
    </row>
    <row r="48" spans="2:13">
      <c r="B48" s="31"/>
      <c r="C48" s="31"/>
      <c r="D48" s="3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LISTADO SIGAP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Deyssi Jeannette Rodriguez Martinez</dc:creator>
  <cp:lastModifiedBy>Fondo Nacional para la Conservacion Natural FONACON</cp:lastModifiedBy>
  <cp:lastPrinted>2019-10-14T17:33:18Z</cp:lastPrinted>
  <dcterms:created xsi:type="dcterms:W3CDTF">2015-12-10T22:22:19Z</dcterms:created>
  <dcterms:modified xsi:type="dcterms:W3CDTF">2021-06-02T13:38:45Z</dcterms:modified>
</cp:coreProperties>
</file>