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AP-KFW\Desktop\Docs_Escritorio_HP_AZUL\PROYECTO_CONSOLIDACIÓN_DEL_SIGAP\POAS_2022\SANTA MARÍA CANDELARIA\"/>
    </mc:Choice>
  </mc:AlternateContent>
  <xr:revisionPtr revIDLastSave="0" documentId="13_ncr:1_{01141B44-CC5D-45AB-AAEE-56CAAE9928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vance_POA_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6" i="1" l="1"/>
  <c r="U17" i="1" l="1"/>
  <c r="V17" i="1" s="1"/>
</calcChain>
</file>

<file path=xl/sharedStrings.xml><?xml version="1.0" encoding="utf-8"?>
<sst xmlns="http://schemas.openxmlformats.org/spreadsheetml/2006/main" count="303" uniqueCount="124">
  <si>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</si>
  <si>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</si>
  <si>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</si>
  <si>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</si>
  <si>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</si>
  <si>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</si>
  <si>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</si>
  <si>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</si>
  <si>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</si>
  <si>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</si>
  <si>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x</t>
  </si>
  <si>
    <t>No.</t>
  </si>
  <si>
    <t>Meses</t>
  </si>
  <si>
    <t>1.1.1</t>
  </si>
  <si>
    <t>1.1.2</t>
  </si>
  <si>
    <t>1.2.1</t>
  </si>
  <si>
    <t xml:space="preserve">2. Programa: </t>
  </si>
  <si>
    <t xml:space="preserve">3. Sub programa: </t>
  </si>
  <si>
    <t xml:space="preserve">4. Resultado esperado: </t>
  </si>
  <si>
    <t>Ubicación Geográfica</t>
  </si>
  <si>
    <t>1.1.3</t>
  </si>
  <si>
    <t>1.2.2</t>
  </si>
  <si>
    <t>Investigación y Monitoreo</t>
  </si>
  <si>
    <t>Investigaciones</t>
  </si>
  <si>
    <t>1.1.</t>
  </si>
  <si>
    <t>1. Línea de acción: Conservación del área protegida y su biodiversidad.</t>
  </si>
  <si>
    <t>Conservación del Área Protegida y su Biodiversidad</t>
  </si>
  <si>
    <t>1.1.4</t>
  </si>
  <si>
    <t xml:space="preserve">1. Línea de acción: </t>
  </si>
  <si>
    <t>Fotografías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</si>
  <si>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</si>
  <si>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3. Programa: Control y vigilancia para la conservación de los recursos naturales</t>
  </si>
  <si>
    <t>2. Programa: Fortalecimiento de la educación ambiental y ecoturismo en el área protegida</t>
  </si>
  <si>
    <t>2. Programa: Manejo adecuado de los recursos naturales</t>
  </si>
  <si>
    <t xml:space="preserve">3. Sub programa: Formación y promoción sobre el manejo de áreas protegidas  </t>
  </si>
  <si>
    <t>Recorridos de campo, elaboración de transectos, Talleres de capacitación, socialización y sensibilización.</t>
  </si>
  <si>
    <t>1.1.5</t>
  </si>
  <si>
    <t>1.1.6</t>
  </si>
  <si>
    <t>Mojones delimitados y construidos</t>
  </si>
  <si>
    <t>4. Resultado esperado: Crear las herramientas, capacidades y conocimientos necesarios, a nivel local sobre el manejo adecuado del área protegida.</t>
  </si>
  <si>
    <t>PLAN OPERATIVO ANUAL 2021</t>
  </si>
  <si>
    <t>Resultado Esperado 2,021</t>
  </si>
  <si>
    <t>Demarcación y mantenimiento de la brecha contra incendios y del perímetro del área de conservación</t>
  </si>
  <si>
    <t>Construcción de Mojones para delimitar e identificar el  área de conservación</t>
  </si>
  <si>
    <t>Promover el ecoturismo a nivel local.</t>
  </si>
  <si>
    <t>Resultado 1.1. Monitoreo para el control de talas ilegales y prevención de incendios.</t>
  </si>
  <si>
    <t>Control y vigilancia para prevenir y evitar la cacería dentro del área de conservación.</t>
  </si>
  <si>
    <t>2. Línea de acción: Conservación del Área Natural y su biodiversidad</t>
  </si>
  <si>
    <t>1.1.1.</t>
  </si>
  <si>
    <t>1.2.1.</t>
  </si>
  <si>
    <t>Talleres de capacitación sobre le manejo de áreas protegidas</t>
  </si>
  <si>
    <t>RESERVA NATURAL PRIVADA “AGUAS TERMALES” DE SANTA MARÍA CANDELARIA, MUNICIPIO DE IXCÁN, QUICHÉ.</t>
  </si>
  <si>
    <t>5. Resultado esperado: Conservar los recursos naturales del área protegida a través de actividades de manejo y monitoreo con el apoyo todos los actores de la comunidad.</t>
  </si>
  <si>
    <t>Santa María Candelaria.</t>
  </si>
  <si>
    <t>La comunidad de Santa María Candelaria cuenta con  guardabosques que se encargan de coordinar las actividades de control y vigilancia dentro del AP.</t>
  </si>
  <si>
    <t>RNP "Aguas Termales"</t>
  </si>
  <si>
    <t>Autoridades locales capacitados sobre el control y vigilancia, prevención y control de incendios forestales.</t>
  </si>
  <si>
    <t>Monitoreos periódicos dentro del Área Protegida.</t>
  </si>
  <si>
    <t>1.1.2.</t>
  </si>
  <si>
    <t>Ecoturismo y Uso Público</t>
  </si>
  <si>
    <t>Divulgación y Relaciones Públicas</t>
  </si>
  <si>
    <t>Que el Área Protegida pueda ser conocida en el ámbito local, regional y nacional</t>
  </si>
  <si>
    <t>1.2.</t>
  </si>
  <si>
    <t>Se cuenta con diferentes materiales audiovisuales para promover el ecoturismo dentro del área protegida.</t>
  </si>
  <si>
    <t>4. Resultado esperado: Mejor nivel de conocimiento ambiental en la población, desarrollando charlas en los centros educativos de la comunidad y por diferentes medios audiovisuales, en temas orientados a la gestión ambiental y protección de los recursos naturales y áreas protegidas</t>
  </si>
  <si>
    <t>Se cuenta plan estratégico para la promoción y divulgación del área protegida y sus actividades a nivel local.</t>
  </si>
  <si>
    <t>Resultado 1.1 1. Definir plan de comunicación, educación y sensibilización a nivel local sobre los recursos naturales del área protegida.</t>
  </si>
  <si>
    <t>Desarrollo de charlas educativas en los diferentes niveles educativos en la comunidad.</t>
  </si>
  <si>
    <t>Resultado 1.1 Realizar  investigaciones biológicas de a cuerdo a las necesidades del Área Protegida.</t>
  </si>
  <si>
    <t>Monitoreo del estado del Área Protegida</t>
  </si>
  <si>
    <t>Contar con estudios apropiados de investigación dentro del Área Protegida, que orienten su administración y manejo</t>
  </si>
  <si>
    <t>Propuesta de un Plan  Maestro del área protegida en base a los lineamientos del CONAP</t>
  </si>
  <si>
    <t>Resultado 1.1. Definir planes para el desarrollo  sostenible de los recursos naturales del área protegida.</t>
  </si>
  <si>
    <t>Resultado 1.2. Personal capacitado para el manejo y cuidado del área protegida.</t>
  </si>
  <si>
    <t>Resultado 1.2. Control y vigilancia de la diversidad biológica existente en el área protegida.</t>
  </si>
  <si>
    <t>Autoridades locales capacitados para el manejo de áreas protegidas</t>
  </si>
  <si>
    <t>Reunión con líderes locales para la elaboración e implementación del Plan.</t>
  </si>
  <si>
    <t>1.2.3.</t>
  </si>
  <si>
    <t>1.2.2.</t>
  </si>
  <si>
    <t>Reuniones con líderes locales para la elaboración del plan.</t>
  </si>
  <si>
    <t>Se cuenta con un informe técnico sobre la importancia de la diversidad biológica presente en el área protegida.</t>
  </si>
  <si>
    <t>Reuniones con líderes locales y recorridos dentro del área protegida..</t>
  </si>
  <si>
    <t>Elaboración de un informe técnico sobre el estado actual de la cobertura forestal del Área Protegida.</t>
  </si>
  <si>
    <t xml:space="preserve">Se cuenta con un plan de actividades para el monitoreo biológico dentro del área protegida. </t>
  </si>
  <si>
    <t>Se cuenta con un plan de actividades para el control y prevención de incendios forestales dentro del  Área Protegida.</t>
  </si>
  <si>
    <t>Avance</t>
  </si>
  <si>
    <t>Observaciones</t>
  </si>
  <si>
    <t>INFORME DE AVANCE DE EJECUCIÓN DE MEDIO TÉRMINO</t>
  </si>
  <si>
    <t>Monitoreo y evaluación del estado de recuperación y manejo del área degradada, de las fuentes de agua, así como el cumplimiento del manejo y administración de los RRNN dentro del Área Protegida.</t>
  </si>
  <si>
    <t>Resultado 1.2. Monitoreo y evaluación del estado actual del bosque en zonas degradadas, así como el  cumplimiento del manejo y administración de los RRNN.</t>
  </si>
  <si>
    <t xml:space="preserve">Cancelado </t>
  </si>
  <si>
    <t>Boleta de registro</t>
  </si>
  <si>
    <t>Se llevó a cabo una charla con los integrantes de la junta directiva de la Asociación Pro Área Protegida donde se impartieron temas relacionados a la prevención de incendios forestales.</t>
  </si>
  <si>
    <t>Pendiente</t>
  </si>
  <si>
    <t>Aun no se tiene avances por falta de presupuesto.</t>
  </si>
  <si>
    <t xml:space="preserve">Fotografías </t>
  </si>
  <si>
    <t>Aun no se ha logrado la gestión de los fondos para la elaboración de rótulos.</t>
  </si>
  <si>
    <t>Aun no se ha logrado la gestión de los fondos para dicha actividad.</t>
  </si>
  <si>
    <t>Debido a las actuales restricciones por el COVID 19, no fue posible celebrar una asamblea comunitaria para elegir los guardabosques; sin embargo, las actividades de control y vigilancia, están actualmente a cargo de la junta directiva de la Asociación Pro Área Protegida.</t>
  </si>
  <si>
    <t>Elaboración y ejecución del plan de actividades para el control y prevención de incendios forestales dentro del Área Protegida.</t>
  </si>
  <si>
    <t xml:space="preserve">Se realizan visitas periódicas dentro del AP para el control y prevención de incendios forestales. </t>
  </si>
  <si>
    <t xml:space="preserve">Talleres de capacitación a la junta directiva de la Asociación Pro Área Protegida, integrantes de COCODE y Guardabosques </t>
  </si>
  <si>
    <t>Comunidad organizada para el control y monitoreo de talas ilícitas dentro del área protegida.</t>
  </si>
  <si>
    <t>Recorridos periódicos para el control y monitoreo de talas ilegales dentro del área protegida.</t>
  </si>
  <si>
    <t>Se realizan visitas periódicas dentro del AP para el control y monitoreo de talas ilegales.</t>
  </si>
  <si>
    <t>Brigada comunitaria realizan limpieza en los límites del área de Conservación para prevenir incendios forestales.</t>
  </si>
  <si>
    <t>Autoridades locales capacitados en temas relacionados al control y vigilancia de la diversidad biológica</t>
  </si>
  <si>
    <t>Talleres de capacitación a la junta directiva de la Asociación Pro Área Protegida, integrantes de COCODE, Guardabosques y personal relacionada al tema de conservación de recursos naturales de la comunidad.</t>
  </si>
  <si>
    <t>Se realizó una misma actividad donde a parte de impartir charlas sobre control y prevención de IF, se impartieron temas relacionadas a la conservación de la diversidad biológica.</t>
  </si>
  <si>
    <t xml:space="preserve">3. Sub programa: Formación y planificación estratégica del manejo de áreas protegidas  </t>
  </si>
  <si>
    <t>Medio de verificación</t>
  </si>
  <si>
    <t>Debido a las restricciones del COVID 19, únicamente se ha realizado un taller.</t>
  </si>
  <si>
    <t>Se realizó una reunión con los administradores del AP para tratar el tema; sin embargo, a la fecha aun no se tiene avance.</t>
  </si>
  <si>
    <t>Jóvenes y niños con conocimientos básicos sobre la conservación de la diversidad biológica.</t>
  </si>
  <si>
    <t>A la fecha, no se ha tenido avances, debido a que los centros educativos no están abiertos por las actuales restricciones del COVID19.</t>
  </si>
  <si>
    <t>Resultado 1.2. Diseño y elaboración de material audiovisual para promover el ecoturismo dentro del Área Protegida</t>
  </si>
  <si>
    <t>Rótulos instalados en puntos estrategias.</t>
  </si>
  <si>
    <t>Diseño y elaboración de rótulos informativos dentro y fuera de la comunidad para promover el ecoturismo y conservación de la diversidad biológica.</t>
  </si>
  <si>
    <t xml:space="preserve">Recorrido anual en el área protegida  jóvenes, estudiantes, padres de familia y maestros. </t>
  </si>
  <si>
    <t>Únicamente se ha realizado una reunión con los lideres locales, sin embargo, se esta trabajando la propuesta del Plan de monitoreo biológico.</t>
  </si>
  <si>
    <t>Recorrido dentro del AP y análisis de imágenes satelitales.</t>
  </si>
  <si>
    <t>En proceso</t>
  </si>
  <si>
    <t xml:space="preserve">Elección de guarda bosques a través de asamblea comunitaria. </t>
  </si>
  <si>
    <t xml:space="preserve">Diseño y reproducción de materiales audiovisuales utilizando los medios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</si>
</sst>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Q-100A]#,##0.00"/>
  </numFmts>
  <fonts count="20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8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12"/>
      <name val="Arial Black"/>
      <family val="2"/>
    </font>
    <font>
      <sz val="10"/>
      <color theme="3" tint="0.39997558519241921"/>
      <name val="Arial"/>
      <family val="2"/>
    </font>
    <font>
      <sz val="10"/>
      <color rgb="FF0070C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22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left" vertical="top" wrapText="1"/>
    </xf>
    <xf numFmtId="0" fontId="8" fillId="0" borderId="0" xfId="0" applyFont="1" applyBorder="1"/>
    <xf numFmtId="0" fontId="9" fillId="0" borderId="0" xfId="0" applyFont="1" applyFill="1" applyBorder="1" applyAlignment="1">
      <alignment horizontal="center" vertical="top"/>
    </xf>
    <xf numFmtId="49" fontId="9" fillId="0" borderId="0" xfId="0" applyNumberFormat="1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0" fillId="0" borderId="0" xfId="0" applyFont="1" applyFill="1" applyBorder="1" applyAlignment="1">
      <alignment horizontal="center" vertical="top"/>
    </xf>
    <xf numFmtId="0" fontId="8" fillId="0" borderId="0" xfId="0" applyFont="1" applyBorder="1" applyAlignment="1">
      <alignment horizontal="left" vertical="top" wrapText="1"/>
    </xf>
    <xf numFmtId="164" fontId="0" fillId="0" borderId="0" xfId="0" applyNumberFormat="1"/>
    <xf numFmtId="0" fontId="4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top"/>
    </xf>
    <xf numFmtId="0" fontId="1" fillId="0" borderId="0" xfId="0" applyFont="1"/>
    <xf numFmtId="0" fontId="1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vertical="justify"/>
    </xf>
    <xf numFmtId="0" fontId="6" fillId="0" borderId="5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7" fillId="0" borderId="0" xfId="0" applyFont="1" applyAlignment="1">
      <alignment vertical="justify"/>
    </xf>
    <xf numFmtId="0" fontId="7" fillId="0" borderId="0" xfId="0" applyFont="1"/>
    <xf numFmtId="0" fontId="6" fillId="0" borderId="0" xfId="0" applyFont="1"/>
    <xf numFmtId="0" fontId="7" fillId="0" borderId="0" xfId="0" applyFont="1" applyAlignment="1">
      <alignment vertical="top"/>
    </xf>
    <xf numFmtId="0" fontId="6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164" fontId="4" fillId="0" borderId="0" xfId="0" applyNumberFormat="1" applyFont="1"/>
    <xf numFmtId="0" fontId="6" fillId="0" borderId="6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7" fillId="0" borderId="0" xfId="0" applyFont="1"/>
    <xf numFmtId="164" fontId="17" fillId="0" borderId="0" xfId="0" applyNumberFormat="1" applyFont="1"/>
    <xf numFmtId="0" fontId="18" fillId="0" borderId="0" xfId="0" applyFont="1"/>
    <xf numFmtId="164" fontId="18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6" fillId="0" borderId="0" xfId="0" applyFont="1" applyBorder="1"/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49" fontId="14" fillId="0" borderId="19" xfId="0" applyNumberFormat="1" applyFont="1" applyFill="1" applyBorder="1" applyAlignment="1">
      <alignment horizontal="center" vertical="top" wrapText="1"/>
    </xf>
    <xf numFmtId="49" fontId="14" fillId="0" borderId="11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center" wrapText="1"/>
    </xf>
    <xf numFmtId="49" fontId="14" fillId="0" borderId="11" xfId="0" applyNumberFormat="1" applyFont="1" applyFill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7" fillId="0" borderId="0" xfId="0" applyFont="1" applyBorder="1" applyAlignment="1">
      <alignment vertical="justify"/>
    </xf>
    <xf numFmtId="9" fontId="4" fillId="0" borderId="11" xfId="1" applyFont="1" applyBorder="1" applyAlignment="1">
      <alignment horizontal="center" vertical="center" wrapText="1"/>
    </xf>
    <xf numFmtId="9" fontId="4" fillId="0" borderId="5" xfId="1" applyFont="1" applyBorder="1" applyAlignment="1">
      <alignment horizontal="center" vertical="center" wrapText="1"/>
    </xf>
    <xf numFmtId="9" fontId="4" fillId="0" borderId="6" xfId="1" applyFont="1" applyBorder="1" applyAlignment="1">
      <alignment horizontal="center" vertical="center" wrapText="1"/>
    </xf>
    <xf numFmtId="9" fontId="6" fillId="0" borderId="1" xfId="1" applyFont="1" applyBorder="1" applyAlignment="1">
      <alignment horizontal="center" vertical="center" wrapText="1"/>
    </xf>
    <xf numFmtId="9" fontId="6" fillId="0" borderId="11" xfId="1" applyFont="1" applyBorder="1" applyAlignment="1">
      <alignment horizontal="center" vertical="center" wrapText="1"/>
    </xf>
    <xf numFmtId="9" fontId="6" fillId="0" borderId="5" xfId="1" applyFont="1" applyBorder="1" applyAlignment="1">
      <alignment horizontal="center" vertical="center" wrapText="1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horizontal="left" vertical="top"/>
    </xf>
    <xf numFmtId="0" fontId="6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vertical="justify"/>
    </xf>
    <xf numFmtId="49" fontId="14" fillId="3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>
      <alignment horizontal="left" vertical="center" wrapText="1"/>
    </xf>
    <xf numFmtId="49" fontId="15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top" wrapText="1"/>
    </xf>
    <xf numFmtId="49" fontId="7" fillId="0" borderId="21" xfId="0" applyNumberFormat="1" applyFont="1" applyFill="1" applyBorder="1" applyAlignment="1">
      <alignment horizontal="center" vertical="top" wrapText="1"/>
    </xf>
    <xf numFmtId="49" fontId="7" fillId="0" borderId="15" xfId="0" applyNumberFormat="1" applyFont="1" applyFill="1" applyBorder="1" applyAlignment="1">
      <alignment horizontal="center" vertical="top" wrapText="1"/>
    </xf>
    <xf numFmtId="49" fontId="7" fillId="0" borderId="16" xfId="0" applyNumberFormat="1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1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center" vertical="top"/>
    </xf>
    <xf numFmtId="0" fontId="1" fillId="0" borderId="0" xfId="0" applyFont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71"/>
  <sheetViews>
    <sheetView showGridLines="0" tabSelected="1" topLeftCell="A65" zoomScaleNormal="100" zoomScalePageLayoutView="70" workbookViewId="0">
      <selection activeCell="M66" sqref="M66"/>
    </sheetView>
  </sheetViews>
  <sheetFormatPr baseColWidth="10" defaultRowHeight="12.75" x14ac:dyDescent="0.2"/>
  <cols>
    <col min="1" max="1" width="5.28515625" customWidth="1"/>
    <col min="2" max="2" width="19.7109375" customWidth="1"/>
    <col min="3" max="3" width="12.5703125" customWidth="1"/>
    <col min="4" max="4" width="26.7109375" customWidth="1"/>
    <col min="5" max="7" width="2.28515625" bestFit="1" customWidth="1"/>
    <col min="8" max="8" width="2.7109375" bestFit="1" customWidth="1"/>
    <col min="9" max="10" width="2.28515625" bestFit="1" customWidth="1"/>
    <col min="11" max="11" width="2" customWidth="1"/>
    <col min="12" max="12" width="2.28515625" bestFit="1" customWidth="1"/>
    <col min="13" max="13" width="2.42578125" bestFit="1" customWidth="1"/>
    <col min="14" max="16" width="2.28515625" bestFit="1" customWidth="1"/>
    <col min="17" max="17" width="9.42578125" customWidth="1"/>
    <col min="18" max="18" width="12.7109375" customWidth="1"/>
    <col min="19" max="19" width="33" customWidth="1"/>
    <col min="21" max="22" width="0" hidden="1" customWidth="1"/>
  </cols>
  <sheetData>
    <row r="1" spans="1:21" s="1" customFormat="1" ht="19.5" x14ac:dyDescent="0.25">
      <c r="A1" s="119" t="s">
        <v>87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</row>
    <row r="2" spans="1:21" s="1" customFormat="1" ht="15.75" x14ac:dyDescent="0.25">
      <c r="A2" s="120" t="s">
        <v>40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</row>
    <row r="3" spans="1:21" s="1" customFormat="1" ht="15.75" customHeight="1" x14ac:dyDescent="0.25">
      <c r="A3" s="120" t="s">
        <v>51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</row>
    <row r="4" spans="1:21" s="1" customFormat="1" ht="11.6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</row>
    <row r="5" spans="1:21" x14ac:dyDescent="0.2">
      <c r="A5" s="14" t="s">
        <v>47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x14ac:dyDescent="0.2">
      <c r="A6" s="14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21" x14ac:dyDescent="0.2">
      <c r="A7" s="14" t="s">
        <v>30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21" ht="27" customHeight="1" x14ac:dyDescent="0.2">
      <c r="A8" s="121" t="s">
        <v>52</v>
      </c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</row>
    <row r="9" spans="1:21" ht="7.5" customHeight="1" x14ac:dyDescent="0.2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21" s="2" customFormat="1" ht="15" customHeight="1" x14ac:dyDescent="0.2">
      <c r="A10" s="100" t="s">
        <v>11</v>
      </c>
      <c r="B10" s="96" t="s">
        <v>41</v>
      </c>
      <c r="C10" s="101" t="s">
        <v>19</v>
      </c>
      <c r="D10" s="102" t="s">
        <v>0</v>
      </c>
      <c r="E10" s="96" t="s">
        <v>12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 t="s">
        <v>85</v>
      </c>
      <c r="R10" s="96" t="s">
        <v>110</v>
      </c>
      <c r="S10" s="97" t="s">
        <v>86</v>
      </c>
    </row>
    <row r="11" spans="1:21" s="3" customFormat="1" ht="15" customHeight="1" x14ac:dyDescent="0.2">
      <c r="A11" s="100"/>
      <c r="B11" s="96"/>
      <c r="C11" s="101"/>
      <c r="D11" s="102"/>
      <c r="E11" s="66" t="s">
        <v>1</v>
      </c>
      <c r="F11" s="66" t="s">
        <v>2</v>
      </c>
      <c r="G11" s="66" t="s">
        <v>3</v>
      </c>
      <c r="H11" s="66" t="s">
        <v>4</v>
      </c>
      <c r="I11" s="66" t="s">
        <v>3</v>
      </c>
      <c r="J11" s="66" t="s">
        <v>5</v>
      </c>
      <c r="K11" s="66" t="s">
        <v>5</v>
      </c>
      <c r="L11" s="66" t="s">
        <v>4</v>
      </c>
      <c r="M11" s="66" t="s">
        <v>6</v>
      </c>
      <c r="N11" s="66" t="s">
        <v>7</v>
      </c>
      <c r="O11" s="66" t="s">
        <v>8</v>
      </c>
      <c r="P11" s="66" t="s">
        <v>9</v>
      </c>
      <c r="Q11" s="96"/>
      <c r="R11" s="96"/>
      <c r="S11" s="97"/>
      <c r="U11" s="12"/>
    </row>
    <row r="12" spans="1:21" s="3" customFormat="1" ht="28.5" customHeight="1" x14ac:dyDescent="0.2">
      <c r="A12" s="67">
        <v>1.1000000000000001</v>
      </c>
      <c r="B12" s="115" t="s">
        <v>45</v>
      </c>
      <c r="C12" s="116"/>
      <c r="D12" s="116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</row>
    <row r="13" spans="1:21" s="3" customFormat="1" ht="105.75" customHeight="1" x14ac:dyDescent="0.2">
      <c r="A13" s="45" t="s">
        <v>48</v>
      </c>
      <c r="B13" s="58" t="s">
        <v>54</v>
      </c>
      <c r="C13" s="45" t="s">
        <v>53</v>
      </c>
      <c r="D13" s="45" t="s">
        <v>122</v>
      </c>
      <c r="E13" s="68"/>
      <c r="F13" s="69"/>
      <c r="G13" s="70" t="s">
        <v>10</v>
      </c>
      <c r="H13" s="70" t="s">
        <v>10</v>
      </c>
      <c r="I13" s="71"/>
      <c r="J13" s="71"/>
      <c r="K13" s="71"/>
      <c r="L13" s="71"/>
      <c r="M13" s="71"/>
      <c r="N13" s="71"/>
      <c r="O13" s="71"/>
      <c r="P13" s="71"/>
      <c r="Q13" s="84">
        <v>0</v>
      </c>
      <c r="R13" s="72" t="s">
        <v>90</v>
      </c>
      <c r="S13" s="72" t="s">
        <v>98</v>
      </c>
    </row>
    <row r="14" spans="1:21" ht="81.75" customHeight="1" x14ac:dyDescent="0.2">
      <c r="A14" s="48" t="s">
        <v>14</v>
      </c>
      <c r="B14" s="59" t="s">
        <v>84</v>
      </c>
      <c r="C14" s="45" t="s">
        <v>53</v>
      </c>
      <c r="D14" s="48" t="s">
        <v>99</v>
      </c>
      <c r="E14" s="49" t="s">
        <v>10</v>
      </c>
      <c r="F14" s="46" t="s">
        <v>10</v>
      </c>
      <c r="G14" s="46" t="s">
        <v>10</v>
      </c>
      <c r="H14" s="46" t="s">
        <v>10</v>
      </c>
      <c r="I14" s="46" t="s">
        <v>10</v>
      </c>
      <c r="J14" s="46" t="s">
        <v>10</v>
      </c>
      <c r="K14" s="46" t="s">
        <v>10</v>
      </c>
      <c r="L14" s="46" t="s">
        <v>10</v>
      </c>
      <c r="M14" s="46" t="s">
        <v>10</v>
      </c>
      <c r="N14" s="46" t="s">
        <v>10</v>
      </c>
      <c r="O14" s="46" t="s">
        <v>10</v>
      </c>
      <c r="P14" s="46" t="s">
        <v>10</v>
      </c>
      <c r="Q14" s="85">
        <v>0.5</v>
      </c>
      <c r="R14" s="46" t="s">
        <v>91</v>
      </c>
      <c r="S14" s="47" t="s">
        <v>100</v>
      </c>
    </row>
    <row r="15" spans="1:21" ht="76.5" x14ac:dyDescent="0.2">
      <c r="A15" s="51" t="s">
        <v>20</v>
      </c>
      <c r="B15" s="60" t="s">
        <v>56</v>
      </c>
      <c r="C15" s="45" t="s">
        <v>53</v>
      </c>
      <c r="D15" s="52" t="s">
        <v>101</v>
      </c>
      <c r="E15" s="53"/>
      <c r="F15" s="53"/>
      <c r="G15" s="53" t="s">
        <v>10</v>
      </c>
      <c r="H15" s="53"/>
      <c r="I15" s="53"/>
      <c r="J15" s="53"/>
      <c r="K15" s="53"/>
      <c r="L15" s="53" t="s">
        <v>10</v>
      </c>
      <c r="M15" s="53"/>
      <c r="N15" s="53"/>
      <c r="O15" s="53"/>
      <c r="P15" s="53"/>
      <c r="Q15" s="84">
        <v>0.5</v>
      </c>
      <c r="R15" s="72" t="s">
        <v>29</v>
      </c>
      <c r="S15" s="72" t="s">
        <v>92</v>
      </c>
      <c r="U15" s="11"/>
    </row>
    <row r="16" spans="1:21" s="41" customFormat="1" ht="63.75" x14ac:dyDescent="0.2">
      <c r="A16" s="48" t="s">
        <v>27</v>
      </c>
      <c r="B16" s="59" t="s">
        <v>102</v>
      </c>
      <c r="C16" s="45" t="s">
        <v>53</v>
      </c>
      <c r="D16" s="48" t="s">
        <v>103</v>
      </c>
      <c r="E16" s="48" t="s">
        <v>10</v>
      </c>
      <c r="F16" s="48" t="s">
        <v>10</v>
      </c>
      <c r="G16" s="48" t="s">
        <v>10</v>
      </c>
      <c r="H16" s="48" t="s">
        <v>10</v>
      </c>
      <c r="I16" s="48" t="s">
        <v>10</v>
      </c>
      <c r="J16" s="48" t="s">
        <v>10</v>
      </c>
      <c r="K16" s="48" t="s">
        <v>10</v>
      </c>
      <c r="L16" s="48" t="s">
        <v>10</v>
      </c>
      <c r="M16" s="48" t="s">
        <v>10</v>
      </c>
      <c r="N16" s="48" t="s">
        <v>10</v>
      </c>
      <c r="O16" s="48" t="s">
        <v>10</v>
      </c>
      <c r="P16" s="48" t="s">
        <v>10</v>
      </c>
      <c r="Q16" s="85">
        <v>0.5</v>
      </c>
      <c r="R16" s="48" t="str">
        <f>+R14</f>
        <v>Boleta de registro</v>
      </c>
      <c r="S16" s="50" t="s">
        <v>104</v>
      </c>
      <c r="U16" s="42"/>
    </row>
    <row r="17" spans="1:24" s="41" customFormat="1" ht="104.25" customHeight="1" x14ac:dyDescent="0.2">
      <c r="A17" s="20" t="s">
        <v>36</v>
      </c>
      <c r="B17" s="57" t="s">
        <v>105</v>
      </c>
      <c r="C17" s="48" t="s">
        <v>55</v>
      </c>
      <c r="D17" s="20" t="s">
        <v>42</v>
      </c>
      <c r="E17" s="54"/>
      <c r="F17" s="54" t="s">
        <v>10</v>
      </c>
      <c r="G17" s="20" t="s">
        <v>10</v>
      </c>
      <c r="H17" s="20" t="s">
        <v>10</v>
      </c>
      <c r="I17" s="20"/>
      <c r="J17" s="20"/>
      <c r="K17" s="54"/>
      <c r="L17" s="54"/>
      <c r="M17" s="54"/>
      <c r="N17" s="54"/>
      <c r="O17" s="54"/>
      <c r="P17" s="54"/>
      <c r="Q17" s="85">
        <v>1</v>
      </c>
      <c r="R17" s="20" t="s">
        <v>29</v>
      </c>
      <c r="S17" s="50"/>
      <c r="U17" s="42" t="e">
        <f>#REF!/63</f>
        <v>#REF!</v>
      </c>
      <c r="V17" s="42" t="e">
        <f>U17*80</f>
        <v>#REF!</v>
      </c>
    </row>
    <row r="18" spans="1:24" s="43" customFormat="1" ht="77.25" customHeight="1" x14ac:dyDescent="0.2">
      <c r="A18" s="55" t="s">
        <v>37</v>
      </c>
      <c r="B18" s="61" t="s">
        <v>38</v>
      </c>
      <c r="C18" s="48" t="s">
        <v>55</v>
      </c>
      <c r="D18" s="55" t="s">
        <v>43</v>
      </c>
      <c r="E18" s="73"/>
      <c r="F18" s="73"/>
      <c r="G18" s="74"/>
      <c r="H18" s="74"/>
      <c r="I18" s="74" t="s">
        <v>10</v>
      </c>
      <c r="J18" s="74" t="s">
        <v>10</v>
      </c>
      <c r="K18" s="73" t="s">
        <v>10</v>
      </c>
      <c r="L18" s="73"/>
      <c r="M18" s="73"/>
      <c r="N18" s="73"/>
      <c r="O18" s="73"/>
      <c r="P18" s="73"/>
      <c r="Q18" s="86">
        <v>1</v>
      </c>
      <c r="R18" s="75" t="s">
        <v>29</v>
      </c>
      <c r="S18" s="76"/>
      <c r="U18" s="44"/>
      <c r="V18" s="44"/>
    </row>
    <row r="19" spans="1:24" s="3" customFormat="1" ht="30" customHeight="1" x14ac:dyDescent="0.2">
      <c r="A19" s="19"/>
      <c r="B19" s="114" t="s">
        <v>74</v>
      </c>
      <c r="C19" s="114"/>
      <c r="D19" s="114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</row>
    <row r="20" spans="1:24" s="3" customFormat="1" ht="104.25" customHeight="1" x14ac:dyDescent="0.2">
      <c r="A20" s="20" t="s">
        <v>15</v>
      </c>
      <c r="B20" s="57" t="s">
        <v>106</v>
      </c>
      <c r="C20" s="45" t="s">
        <v>53</v>
      </c>
      <c r="D20" s="52" t="s">
        <v>107</v>
      </c>
      <c r="E20" s="56"/>
      <c r="F20" s="56" t="s">
        <v>10</v>
      </c>
      <c r="G20" s="56"/>
      <c r="H20" s="77" t="s">
        <v>10</v>
      </c>
      <c r="I20" s="56"/>
      <c r="J20" s="56"/>
      <c r="K20" s="56"/>
      <c r="L20" s="56"/>
      <c r="M20" s="56"/>
      <c r="N20" s="56"/>
      <c r="O20" s="56"/>
      <c r="P20" s="56"/>
      <c r="Q20" s="84">
        <v>0.5</v>
      </c>
      <c r="R20" s="78" t="s">
        <v>29</v>
      </c>
      <c r="S20" s="72" t="s">
        <v>108</v>
      </c>
    </row>
    <row r="21" spans="1:24" s="3" customFormat="1" ht="66" customHeight="1" x14ac:dyDescent="0.2">
      <c r="A21" s="20" t="s">
        <v>21</v>
      </c>
      <c r="B21" s="57" t="s">
        <v>46</v>
      </c>
      <c r="C21" s="48" t="s">
        <v>55</v>
      </c>
      <c r="D21" s="20" t="s">
        <v>57</v>
      </c>
      <c r="E21" s="54" t="s">
        <v>10</v>
      </c>
      <c r="F21" s="54" t="s">
        <v>10</v>
      </c>
      <c r="G21" s="54" t="s">
        <v>10</v>
      </c>
      <c r="H21" s="54" t="s">
        <v>10</v>
      </c>
      <c r="I21" s="54" t="s">
        <v>10</v>
      </c>
      <c r="J21" s="54" t="s">
        <v>10</v>
      </c>
      <c r="K21" s="54" t="s">
        <v>10</v>
      </c>
      <c r="L21" s="54" t="s">
        <v>10</v>
      </c>
      <c r="M21" s="54" t="s">
        <v>10</v>
      </c>
      <c r="N21" s="54" t="s">
        <v>10</v>
      </c>
      <c r="O21" s="54" t="s">
        <v>10</v>
      </c>
      <c r="P21" s="54" t="s">
        <v>10</v>
      </c>
      <c r="Q21" s="85">
        <v>0.5</v>
      </c>
      <c r="R21" s="20" t="s">
        <v>91</v>
      </c>
      <c r="S21" s="47"/>
      <c r="T21" s="31"/>
    </row>
    <row r="22" spans="1:24" s="4" customForma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</row>
    <row r="23" spans="1:24" s="4" customFormat="1" x14ac:dyDescent="0.2">
      <c r="A23" s="9"/>
      <c r="B23" s="10"/>
      <c r="C23" s="7"/>
      <c r="D23" s="7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7"/>
      <c r="R23" s="7"/>
      <c r="S23" s="6"/>
    </row>
    <row r="24" spans="1:24" s="4" customFormat="1" x14ac:dyDescent="0.2">
      <c r="A24" s="16" t="s">
        <v>25</v>
      </c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4"/>
      <c r="T24" s="14"/>
      <c r="U24" s="15"/>
      <c r="V24" s="14"/>
      <c r="W24" s="14"/>
      <c r="X24" s="14"/>
    </row>
    <row r="25" spans="1:24" s="4" customFormat="1" x14ac:dyDescent="0.2">
      <c r="A25" s="16" t="s">
        <v>33</v>
      </c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4"/>
      <c r="T25" s="14"/>
      <c r="U25" s="15"/>
      <c r="V25" s="14"/>
      <c r="W25" s="14"/>
      <c r="X25" s="14"/>
    </row>
    <row r="26" spans="1:24" s="4" customFormat="1" x14ac:dyDescent="0.2">
      <c r="A26" s="16" t="s">
        <v>109</v>
      </c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4"/>
      <c r="T26" s="14"/>
      <c r="U26" s="15"/>
      <c r="V26" s="14"/>
      <c r="W26" s="14"/>
      <c r="X26" s="14"/>
    </row>
    <row r="27" spans="1:24" s="4" customFormat="1" ht="12.75" customHeight="1" x14ac:dyDescent="0.2">
      <c r="A27" s="113" t="s">
        <v>39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  <c r="S27" s="113"/>
      <c r="T27" s="16"/>
      <c r="U27" s="16"/>
      <c r="V27" s="16"/>
      <c r="W27" s="16"/>
      <c r="X27" s="16"/>
    </row>
    <row r="28" spans="1:24" s="4" customFormat="1" ht="6.75" customHeight="1" x14ac:dyDescent="0.2"/>
    <row r="29" spans="1:24" s="4" customFormat="1" ht="15" customHeight="1" x14ac:dyDescent="0.2">
      <c r="A29" s="100" t="s">
        <v>11</v>
      </c>
      <c r="B29" s="96" t="s">
        <v>41</v>
      </c>
      <c r="C29" s="101" t="s">
        <v>19</v>
      </c>
      <c r="D29" s="102" t="s">
        <v>0</v>
      </c>
      <c r="E29" s="96" t="s">
        <v>12</v>
      </c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 t="s">
        <v>85</v>
      </c>
      <c r="R29" s="96" t="s">
        <v>110</v>
      </c>
      <c r="S29" s="97" t="s">
        <v>86</v>
      </c>
    </row>
    <row r="30" spans="1:24" s="4" customFormat="1" ht="15" customHeight="1" x14ac:dyDescent="0.2">
      <c r="A30" s="100"/>
      <c r="B30" s="96"/>
      <c r="C30" s="101"/>
      <c r="D30" s="102"/>
      <c r="E30" s="66" t="s">
        <v>1</v>
      </c>
      <c r="F30" s="66" t="s">
        <v>2</v>
      </c>
      <c r="G30" s="66" t="s">
        <v>3</v>
      </c>
      <c r="H30" s="66" t="s">
        <v>4</v>
      </c>
      <c r="I30" s="66" t="s">
        <v>3</v>
      </c>
      <c r="J30" s="66" t="s">
        <v>5</v>
      </c>
      <c r="K30" s="66" t="s">
        <v>5</v>
      </c>
      <c r="L30" s="66" t="s">
        <v>4</v>
      </c>
      <c r="M30" s="66" t="s">
        <v>6</v>
      </c>
      <c r="N30" s="66" t="s">
        <v>7</v>
      </c>
      <c r="O30" s="66" t="s">
        <v>8</v>
      </c>
      <c r="P30" s="66" t="s">
        <v>9</v>
      </c>
      <c r="Q30" s="96"/>
      <c r="R30" s="96"/>
      <c r="S30" s="97"/>
    </row>
    <row r="31" spans="1:24" s="4" customFormat="1" ht="28.5" customHeight="1" x14ac:dyDescent="0.2">
      <c r="A31" s="38">
        <v>1.1000000000000001</v>
      </c>
      <c r="B31" s="103" t="s">
        <v>72</v>
      </c>
      <c r="C31" s="103"/>
      <c r="D31" s="103"/>
      <c r="E31" s="105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/>
      <c r="S31" s="107"/>
    </row>
    <row r="32" spans="1:24" s="4" customFormat="1" ht="60" x14ac:dyDescent="0.2">
      <c r="A32" s="33" t="s">
        <v>13</v>
      </c>
      <c r="B32" s="34" t="s">
        <v>71</v>
      </c>
      <c r="C32" s="35" t="s">
        <v>55</v>
      </c>
      <c r="D32" s="33" t="s">
        <v>35</v>
      </c>
      <c r="E32" s="33"/>
      <c r="F32" s="33"/>
      <c r="G32" s="33" t="s">
        <v>10</v>
      </c>
      <c r="H32" s="33"/>
      <c r="I32" s="33"/>
      <c r="J32" s="33"/>
      <c r="K32" s="33" t="s">
        <v>10</v>
      </c>
      <c r="L32" s="33"/>
      <c r="M32" s="33"/>
      <c r="N32" s="33"/>
      <c r="O32" s="33"/>
      <c r="P32" s="33"/>
      <c r="Q32" s="87">
        <v>0</v>
      </c>
      <c r="R32" s="33" t="s">
        <v>93</v>
      </c>
      <c r="S32" s="33" t="s">
        <v>94</v>
      </c>
    </row>
    <row r="33" spans="1:24" s="4" customFormat="1" ht="29.25" customHeight="1" x14ac:dyDescent="0.2">
      <c r="A33" s="35">
        <v>1.2</v>
      </c>
      <c r="B33" s="109" t="s">
        <v>73</v>
      </c>
      <c r="C33" s="110"/>
      <c r="D33" s="111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</row>
    <row r="34" spans="1:24" s="4" customFormat="1" ht="48" x14ac:dyDescent="0.2">
      <c r="A34" s="35" t="s">
        <v>49</v>
      </c>
      <c r="B34" s="21" t="s">
        <v>75</v>
      </c>
      <c r="C34" s="35" t="s">
        <v>53</v>
      </c>
      <c r="D34" s="35" t="s">
        <v>50</v>
      </c>
      <c r="E34" s="27"/>
      <c r="F34" s="27"/>
      <c r="G34" s="27"/>
      <c r="H34" s="35" t="s">
        <v>10</v>
      </c>
      <c r="I34" s="35"/>
      <c r="J34" s="35"/>
      <c r="K34" s="35" t="s">
        <v>10</v>
      </c>
      <c r="L34" s="35"/>
      <c r="M34" s="35"/>
      <c r="N34" s="35" t="s">
        <v>10</v>
      </c>
      <c r="O34" s="27"/>
      <c r="P34" s="27"/>
      <c r="Q34" s="87">
        <v>0.33</v>
      </c>
      <c r="R34" s="35" t="s">
        <v>95</v>
      </c>
      <c r="S34" s="35" t="s">
        <v>111</v>
      </c>
    </row>
    <row r="35" spans="1:24" s="4" customFormat="1" x14ac:dyDescent="0.2"/>
    <row r="36" spans="1:24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24" x14ac:dyDescent="0.2">
      <c r="A37" s="25" t="s">
        <v>25</v>
      </c>
      <c r="B37" s="25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3"/>
      <c r="T37" s="23"/>
      <c r="U37" s="23"/>
      <c r="V37" s="23"/>
      <c r="W37" s="23"/>
      <c r="X37" s="23"/>
    </row>
    <row r="38" spans="1:24" x14ac:dyDescent="0.2">
      <c r="A38" s="25" t="s">
        <v>32</v>
      </c>
      <c r="B38" s="25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3"/>
      <c r="T38" s="23"/>
      <c r="U38" s="23"/>
      <c r="V38" s="23"/>
      <c r="W38" s="23"/>
      <c r="X38" s="23"/>
    </row>
    <row r="39" spans="1:24" x14ac:dyDescent="0.2">
      <c r="A39" s="25" t="s">
        <v>34</v>
      </c>
      <c r="B39" s="25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3"/>
      <c r="T39" s="23"/>
      <c r="U39" s="23"/>
      <c r="V39" s="23"/>
      <c r="W39" s="23"/>
      <c r="X39" s="23"/>
    </row>
    <row r="40" spans="1:24" ht="27.75" customHeight="1" x14ac:dyDescent="0.2">
      <c r="A40" s="112" t="s">
        <v>64</v>
      </c>
      <c r="B40" s="112"/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25"/>
      <c r="U40" s="25"/>
      <c r="V40" s="25"/>
      <c r="W40" s="25"/>
      <c r="X40" s="25"/>
    </row>
    <row r="41" spans="1:24" ht="6" customHeight="1" x14ac:dyDescent="0.2"/>
    <row r="42" spans="1:24" ht="15" customHeight="1" x14ac:dyDescent="0.2">
      <c r="A42" s="100" t="s">
        <v>11</v>
      </c>
      <c r="B42" s="96" t="s">
        <v>41</v>
      </c>
      <c r="C42" s="101" t="s">
        <v>19</v>
      </c>
      <c r="D42" s="102" t="s">
        <v>0</v>
      </c>
      <c r="E42" s="96" t="s">
        <v>12</v>
      </c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6" t="s">
        <v>85</v>
      </c>
      <c r="R42" s="96" t="s">
        <v>110</v>
      </c>
      <c r="S42" s="97" t="s">
        <v>86</v>
      </c>
    </row>
    <row r="43" spans="1:24" ht="15" customHeight="1" x14ac:dyDescent="0.2">
      <c r="A43" s="100"/>
      <c r="B43" s="96"/>
      <c r="C43" s="101"/>
      <c r="D43" s="102"/>
      <c r="E43" s="66" t="s">
        <v>1</v>
      </c>
      <c r="F43" s="66" t="s">
        <v>2</v>
      </c>
      <c r="G43" s="66" t="s">
        <v>3</v>
      </c>
      <c r="H43" s="66" t="s">
        <v>4</v>
      </c>
      <c r="I43" s="66" t="s">
        <v>3</v>
      </c>
      <c r="J43" s="66" t="s">
        <v>5</v>
      </c>
      <c r="K43" s="66" t="s">
        <v>5</v>
      </c>
      <c r="L43" s="66" t="s">
        <v>4</v>
      </c>
      <c r="M43" s="66" t="s">
        <v>6</v>
      </c>
      <c r="N43" s="66" t="s">
        <v>7</v>
      </c>
      <c r="O43" s="66" t="s">
        <v>8</v>
      </c>
      <c r="P43" s="66" t="s">
        <v>9</v>
      </c>
      <c r="Q43" s="96"/>
      <c r="R43" s="96"/>
      <c r="S43" s="97"/>
    </row>
    <row r="44" spans="1:24" ht="39" customHeight="1" x14ac:dyDescent="0.2">
      <c r="A44" s="38" t="s">
        <v>24</v>
      </c>
      <c r="B44" s="103" t="s">
        <v>66</v>
      </c>
      <c r="C44" s="103"/>
      <c r="D44" s="104"/>
      <c r="E44" s="93"/>
      <c r="F44" s="93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</row>
    <row r="45" spans="1:24" ht="68.25" customHeight="1" x14ac:dyDescent="0.2">
      <c r="A45" s="28" t="s">
        <v>48</v>
      </c>
      <c r="B45" s="32" t="s">
        <v>65</v>
      </c>
      <c r="C45" s="28" t="s">
        <v>53</v>
      </c>
      <c r="D45" s="28" t="s">
        <v>76</v>
      </c>
      <c r="E45" s="79"/>
      <c r="F45" s="79"/>
      <c r="G45" s="80" t="s">
        <v>10</v>
      </c>
      <c r="H45" s="80"/>
      <c r="I45" s="80" t="s">
        <v>10</v>
      </c>
      <c r="J45" s="80"/>
      <c r="K45" s="80"/>
      <c r="L45" s="80"/>
      <c r="M45" s="80" t="s">
        <v>10</v>
      </c>
      <c r="N45" s="80" t="s">
        <v>10</v>
      </c>
      <c r="O45" s="80" t="s">
        <v>10</v>
      </c>
      <c r="P45" s="80" t="s">
        <v>10</v>
      </c>
      <c r="Q45" s="88">
        <v>0.2</v>
      </c>
      <c r="R45" s="80" t="s">
        <v>29</v>
      </c>
      <c r="S45" s="80" t="s">
        <v>112</v>
      </c>
    </row>
    <row r="46" spans="1:24" ht="60" x14ac:dyDescent="0.2">
      <c r="A46" s="29" t="s">
        <v>58</v>
      </c>
      <c r="B46" s="36" t="s">
        <v>113</v>
      </c>
      <c r="C46" s="64" t="s">
        <v>53</v>
      </c>
      <c r="D46" s="35" t="s">
        <v>67</v>
      </c>
      <c r="E46" s="29"/>
      <c r="F46" s="29"/>
      <c r="G46" s="29"/>
      <c r="H46" s="29"/>
      <c r="I46" s="37" t="s">
        <v>10</v>
      </c>
      <c r="J46" s="37"/>
      <c r="K46" s="37" t="s">
        <v>10</v>
      </c>
      <c r="L46" s="37"/>
      <c r="M46" s="37" t="s">
        <v>10</v>
      </c>
      <c r="N46" s="37"/>
      <c r="O46" s="37"/>
      <c r="P46" s="29"/>
      <c r="Q46" s="89">
        <v>0</v>
      </c>
      <c r="R46" s="35" t="s">
        <v>93</v>
      </c>
      <c r="S46" s="63" t="s">
        <v>114</v>
      </c>
    </row>
    <row r="48" spans="1:24" x14ac:dyDescent="0.2">
      <c r="A48" s="91" t="s">
        <v>16</v>
      </c>
      <c r="B48" s="91"/>
      <c r="C48" s="90" t="s">
        <v>59</v>
      </c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22"/>
      <c r="S48" s="23"/>
      <c r="T48" s="23"/>
      <c r="U48" s="23"/>
      <c r="V48" s="23"/>
      <c r="W48" s="23"/>
      <c r="X48" s="62"/>
    </row>
    <row r="49" spans="1:24" x14ac:dyDescent="0.2">
      <c r="A49" s="91" t="s">
        <v>17</v>
      </c>
      <c r="B49" s="91"/>
      <c r="C49" s="90" t="s">
        <v>60</v>
      </c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22"/>
      <c r="S49" s="23"/>
      <c r="T49" s="23"/>
      <c r="U49" s="23"/>
      <c r="V49" s="23"/>
      <c r="W49" s="23"/>
      <c r="X49" s="23"/>
    </row>
    <row r="50" spans="1:24" ht="12.75" customHeight="1" x14ac:dyDescent="0.2">
      <c r="A50" s="91" t="s">
        <v>18</v>
      </c>
      <c r="B50" s="91"/>
      <c r="C50" s="90" t="s">
        <v>61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22"/>
      <c r="U50" s="22"/>
      <c r="V50" s="22"/>
      <c r="W50" s="22"/>
      <c r="X50" s="22"/>
    </row>
    <row r="51" spans="1:24" ht="30" customHeight="1" x14ac:dyDescent="0.2">
      <c r="A51" s="37" t="s">
        <v>62</v>
      </c>
      <c r="B51" s="98" t="s">
        <v>115</v>
      </c>
      <c r="C51" s="98"/>
      <c r="D51" s="98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</row>
    <row r="52" spans="1:24" ht="60" x14ac:dyDescent="0.2">
      <c r="A52" s="37" t="s">
        <v>49</v>
      </c>
      <c r="B52" s="65" t="s">
        <v>116</v>
      </c>
      <c r="C52" s="40" t="s">
        <v>53</v>
      </c>
      <c r="D52" s="40" t="s">
        <v>117</v>
      </c>
      <c r="E52" s="37"/>
      <c r="F52" s="37"/>
      <c r="G52" s="37" t="s">
        <v>10</v>
      </c>
      <c r="H52" s="37"/>
      <c r="I52" s="37"/>
      <c r="J52" s="37" t="s">
        <v>10</v>
      </c>
      <c r="K52" s="37"/>
      <c r="L52" s="37"/>
      <c r="M52" s="37"/>
      <c r="N52" s="37"/>
      <c r="O52" s="37"/>
      <c r="P52" s="37"/>
      <c r="Q52" s="87">
        <v>0</v>
      </c>
      <c r="R52" s="37" t="s">
        <v>93</v>
      </c>
      <c r="S52" s="35" t="s">
        <v>96</v>
      </c>
    </row>
    <row r="53" spans="1:24" ht="72" x14ac:dyDescent="0.2">
      <c r="A53" s="35" t="s">
        <v>78</v>
      </c>
      <c r="B53" s="30" t="s">
        <v>63</v>
      </c>
      <c r="C53" s="40" t="s">
        <v>53</v>
      </c>
      <c r="D53" s="35" t="s">
        <v>123</v>
      </c>
      <c r="E53" s="35"/>
      <c r="F53" s="35"/>
      <c r="G53" s="35"/>
      <c r="H53" s="35" t="s">
        <v>10</v>
      </c>
      <c r="I53" s="35"/>
      <c r="J53" s="35" t="s">
        <v>10</v>
      </c>
      <c r="K53" s="35"/>
      <c r="L53" s="35" t="s">
        <v>10</v>
      </c>
      <c r="M53" s="35"/>
      <c r="N53" s="35" t="s">
        <v>10</v>
      </c>
      <c r="O53" s="35"/>
      <c r="P53" s="35"/>
      <c r="Q53" s="87">
        <v>0</v>
      </c>
      <c r="R53" s="35" t="s">
        <v>93</v>
      </c>
      <c r="S53" s="35" t="s">
        <v>97</v>
      </c>
    </row>
    <row r="54" spans="1:24" ht="36" x14ac:dyDescent="0.2">
      <c r="A54" s="29" t="s">
        <v>77</v>
      </c>
      <c r="B54" s="36" t="s">
        <v>44</v>
      </c>
      <c r="C54" s="35" t="s">
        <v>53</v>
      </c>
      <c r="D54" s="33" t="s">
        <v>118</v>
      </c>
      <c r="E54" s="29"/>
      <c r="F54" s="29"/>
      <c r="G54" s="29"/>
      <c r="H54" s="29"/>
      <c r="I54" s="37" t="s">
        <v>10</v>
      </c>
      <c r="J54" s="37"/>
      <c r="K54" s="37" t="s">
        <v>10</v>
      </c>
      <c r="L54" s="37"/>
      <c r="M54" s="37" t="s">
        <v>10</v>
      </c>
      <c r="N54" s="37"/>
      <c r="O54" s="37"/>
      <c r="P54" s="29"/>
      <c r="Q54" s="87">
        <v>0</v>
      </c>
      <c r="R54" s="35" t="s">
        <v>93</v>
      </c>
      <c r="S54" s="35"/>
    </row>
    <row r="57" spans="1:24" x14ac:dyDescent="0.2">
      <c r="A57" s="91" t="s">
        <v>28</v>
      </c>
      <c r="B57" s="91"/>
      <c r="C57" s="90" t="s">
        <v>26</v>
      </c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22"/>
      <c r="S57" s="23"/>
      <c r="T57" s="24"/>
      <c r="U57" s="24"/>
      <c r="V57" s="24"/>
    </row>
    <row r="58" spans="1:24" x14ac:dyDescent="0.2">
      <c r="A58" s="91" t="s">
        <v>16</v>
      </c>
      <c r="B58" s="91"/>
      <c r="C58" s="90" t="s">
        <v>22</v>
      </c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22"/>
      <c r="S58" s="23"/>
      <c r="T58" s="24"/>
      <c r="U58" s="24"/>
      <c r="V58" s="24"/>
    </row>
    <row r="59" spans="1:24" x14ac:dyDescent="0.2">
      <c r="A59" s="91" t="s">
        <v>17</v>
      </c>
      <c r="B59" s="91"/>
      <c r="C59" s="90" t="s">
        <v>23</v>
      </c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22"/>
      <c r="S59" s="23"/>
      <c r="T59" s="24"/>
      <c r="U59" s="24"/>
      <c r="V59" s="24"/>
    </row>
    <row r="60" spans="1:24" ht="12.75" customHeight="1" x14ac:dyDescent="0.2">
      <c r="A60" s="25" t="s">
        <v>18</v>
      </c>
      <c r="B60" s="25"/>
      <c r="C60" s="90" t="s">
        <v>70</v>
      </c>
      <c r="D60" s="90"/>
      <c r="E60" s="90"/>
      <c r="F60" s="90"/>
      <c r="G60" s="90"/>
      <c r="H60" s="90"/>
      <c r="I60" s="90"/>
      <c r="J60" s="90"/>
      <c r="K60" s="90"/>
      <c r="L60" s="90"/>
      <c r="M60" s="90"/>
      <c r="N60" s="90"/>
      <c r="O60" s="90"/>
      <c r="P60" s="90"/>
      <c r="Q60" s="90"/>
      <c r="R60" s="90"/>
      <c r="S60" s="90"/>
      <c r="T60" s="22"/>
      <c r="U60" s="22"/>
      <c r="V60" s="22"/>
    </row>
    <row r="62" spans="1:24" ht="15" customHeight="1" x14ac:dyDescent="0.2">
      <c r="A62" s="100" t="s">
        <v>11</v>
      </c>
      <c r="B62" s="96" t="s">
        <v>41</v>
      </c>
      <c r="C62" s="101" t="s">
        <v>19</v>
      </c>
      <c r="D62" s="102" t="s">
        <v>0</v>
      </c>
      <c r="E62" s="96" t="s">
        <v>12</v>
      </c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 t="s">
        <v>85</v>
      </c>
      <c r="R62" s="96" t="s">
        <v>110</v>
      </c>
      <c r="S62" s="97" t="s">
        <v>86</v>
      </c>
    </row>
    <row r="63" spans="1:24" ht="15" customHeight="1" x14ac:dyDescent="0.2">
      <c r="A63" s="100"/>
      <c r="B63" s="96"/>
      <c r="C63" s="101"/>
      <c r="D63" s="102"/>
      <c r="E63" s="66" t="s">
        <v>1</v>
      </c>
      <c r="F63" s="66" t="s">
        <v>2</v>
      </c>
      <c r="G63" s="66" t="s">
        <v>3</v>
      </c>
      <c r="H63" s="66" t="s">
        <v>4</v>
      </c>
      <c r="I63" s="66" t="s">
        <v>3</v>
      </c>
      <c r="J63" s="66" t="s">
        <v>5</v>
      </c>
      <c r="K63" s="66" t="s">
        <v>5</v>
      </c>
      <c r="L63" s="66" t="s">
        <v>4</v>
      </c>
      <c r="M63" s="66" t="s">
        <v>6</v>
      </c>
      <c r="N63" s="66" t="s">
        <v>7</v>
      </c>
      <c r="O63" s="66" t="s">
        <v>8</v>
      </c>
      <c r="P63" s="66" t="s">
        <v>9</v>
      </c>
      <c r="Q63" s="96"/>
      <c r="R63" s="96"/>
      <c r="S63" s="97"/>
    </row>
    <row r="64" spans="1:24" ht="27.75" customHeight="1" x14ac:dyDescent="0.2">
      <c r="A64" s="39" t="s">
        <v>24</v>
      </c>
      <c r="B64" s="94" t="s">
        <v>68</v>
      </c>
      <c r="C64" s="94"/>
      <c r="D64" s="94"/>
      <c r="E64" s="81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</row>
    <row r="65" spans="1:24" ht="60" x14ac:dyDescent="0.2">
      <c r="A65" s="26" t="s">
        <v>13</v>
      </c>
      <c r="B65" s="18" t="s">
        <v>83</v>
      </c>
      <c r="C65" s="35" t="s">
        <v>55</v>
      </c>
      <c r="D65" s="48" t="s">
        <v>79</v>
      </c>
      <c r="E65" s="26"/>
      <c r="F65" s="26"/>
      <c r="G65" s="26" t="s">
        <v>10</v>
      </c>
      <c r="H65" s="26" t="s">
        <v>10</v>
      </c>
      <c r="I65" s="26"/>
      <c r="J65" s="26"/>
      <c r="K65" s="26"/>
      <c r="L65" s="26"/>
      <c r="M65" s="26"/>
      <c r="N65" s="26"/>
      <c r="O65" s="26"/>
      <c r="P65" s="26"/>
      <c r="Q65" s="89">
        <v>0.5</v>
      </c>
      <c r="R65" s="26" t="s">
        <v>29</v>
      </c>
      <c r="S65" s="26" t="s">
        <v>119</v>
      </c>
    </row>
    <row r="66" spans="1:24" ht="72" x14ac:dyDescent="0.2">
      <c r="A66" s="26" t="s">
        <v>14</v>
      </c>
      <c r="B66" s="18" t="s">
        <v>80</v>
      </c>
      <c r="C66" s="35" t="s">
        <v>55</v>
      </c>
      <c r="D66" s="48" t="s">
        <v>81</v>
      </c>
      <c r="E66" s="26"/>
      <c r="F66" s="26"/>
      <c r="G66" s="26"/>
      <c r="H66" s="26"/>
      <c r="I66" s="26"/>
      <c r="J66" s="26"/>
      <c r="K66" s="26" t="s">
        <v>10</v>
      </c>
      <c r="L66" s="26"/>
      <c r="M66" s="26" t="s">
        <v>10</v>
      </c>
      <c r="N66" s="26"/>
      <c r="O66" s="26"/>
      <c r="P66" s="26"/>
      <c r="Q66" s="89">
        <v>0</v>
      </c>
      <c r="R66" s="26" t="s">
        <v>93</v>
      </c>
      <c r="S66" s="26"/>
    </row>
    <row r="68" spans="1:24" x14ac:dyDescent="0.2">
      <c r="A68" s="91" t="s">
        <v>17</v>
      </c>
      <c r="B68" s="91"/>
      <c r="C68" s="90" t="s">
        <v>69</v>
      </c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90"/>
      <c r="R68" s="22"/>
      <c r="S68" s="23"/>
      <c r="T68" s="23"/>
      <c r="U68" s="23"/>
      <c r="V68" s="23"/>
      <c r="W68" s="23"/>
      <c r="X68" s="23"/>
    </row>
    <row r="69" spans="1:24" ht="28.5" customHeight="1" x14ac:dyDescent="0.2">
      <c r="A69" s="91" t="s">
        <v>18</v>
      </c>
      <c r="B69" s="91"/>
      <c r="C69" s="95" t="s">
        <v>88</v>
      </c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83"/>
      <c r="U69" s="83"/>
      <c r="V69" s="83"/>
      <c r="W69" s="83"/>
      <c r="X69" s="83"/>
    </row>
    <row r="70" spans="1:24" ht="45" customHeight="1" x14ac:dyDescent="0.2">
      <c r="A70" s="40">
        <v>1.2</v>
      </c>
      <c r="B70" s="92" t="s">
        <v>89</v>
      </c>
      <c r="C70" s="92"/>
      <c r="D70" s="92"/>
      <c r="E70" s="93"/>
      <c r="F70" s="93"/>
      <c r="G70" s="93"/>
      <c r="H70" s="93"/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</row>
    <row r="71" spans="1:24" ht="63" customHeight="1" x14ac:dyDescent="0.2">
      <c r="A71" s="35" t="s">
        <v>15</v>
      </c>
      <c r="B71" s="30" t="s">
        <v>82</v>
      </c>
      <c r="C71" s="35" t="s">
        <v>55</v>
      </c>
      <c r="D71" s="35" t="s">
        <v>120</v>
      </c>
      <c r="E71" s="30"/>
      <c r="F71" s="30"/>
      <c r="G71" s="30" t="s">
        <v>10</v>
      </c>
      <c r="H71" s="30"/>
      <c r="I71" s="35"/>
      <c r="J71" s="35"/>
      <c r="K71" s="35" t="s">
        <v>10</v>
      </c>
      <c r="L71" s="35"/>
      <c r="M71" s="35"/>
      <c r="N71" s="35" t="s">
        <v>10</v>
      </c>
      <c r="O71" s="35"/>
      <c r="P71" s="35"/>
      <c r="Q71" s="87">
        <v>0.33</v>
      </c>
      <c r="R71" s="35" t="s">
        <v>121</v>
      </c>
      <c r="S71" s="35"/>
    </row>
  </sheetData>
  <mergeCells count="70">
    <mergeCell ref="A1:S1"/>
    <mergeCell ref="A2:S2"/>
    <mergeCell ref="A3:S3"/>
    <mergeCell ref="D10:D11"/>
    <mergeCell ref="Q10:Q11"/>
    <mergeCell ref="S10:S11"/>
    <mergeCell ref="A8:S8"/>
    <mergeCell ref="B19:D19"/>
    <mergeCell ref="A10:A11"/>
    <mergeCell ref="R10:R11"/>
    <mergeCell ref="C10:C11"/>
    <mergeCell ref="B10:B11"/>
    <mergeCell ref="E10:P10"/>
    <mergeCell ref="B12:D12"/>
    <mergeCell ref="E12:S12"/>
    <mergeCell ref="E19:S19"/>
    <mergeCell ref="A27:S27"/>
    <mergeCell ref="A29:A30"/>
    <mergeCell ref="B29:B30"/>
    <mergeCell ref="C29:C30"/>
    <mergeCell ref="D29:D30"/>
    <mergeCell ref="E29:P29"/>
    <mergeCell ref="B31:D31"/>
    <mergeCell ref="B33:D33"/>
    <mergeCell ref="A40:S40"/>
    <mergeCell ref="Q29:Q30"/>
    <mergeCell ref="R29:R30"/>
    <mergeCell ref="S29:S30"/>
    <mergeCell ref="A42:A43"/>
    <mergeCell ref="B42:B43"/>
    <mergeCell ref="C42:C43"/>
    <mergeCell ref="D42:D43"/>
    <mergeCell ref="E42:P42"/>
    <mergeCell ref="Q42:Q43"/>
    <mergeCell ref="R42:R43"/>
    <mergeCell ref="S42:S43"/>
    <mergeCell ref="E31:S31"/>
    <mergeCell ref="E33:S33"/>
    <mergeCell ref="B44:D44"/>
    <mergeCell ref="E44:S44"/>
    <mergeCell ref="A48:B48"/>
    <mergeCell ref="C48:Q48"/>
    <mergeCell ref="A49:B49"/>
    <mergeCell ref="C49:Q49"/>
    <mergeCell ref="A50:B50"/>
    <mergeCell ref="C50:S50"/>
    <mergeCell ref="B51:D51"/>
    <mergeCell ref="E51:S51"/>
    <mergeCell ref="A62:A63"/>
    <mergeCell ref="B62:B63"/>
    <mergeCell ref="C62:C63"/>
    <mergeCell ref="D62:D63"/>
    <mergeCell ref="E62:P62"/>
    <mergeCell ref="A57:B57"/>
    <mergeCell ref="C57:Q57"/>
    <mergeCell ref="A58:B58"/>
    <mergeCell ref="C58:Q58"/>
    <mergeCell ref="A59:B59"/>
    <mergeCell ref="C59:Q59"/>
    <mergeCell ref="B70:D70"/>
    <mergeCell ref="E70:S70"/>
    <mergeCell ref="B64:D64"/>
    <mergeCell ref="A68:B68"/>
    <mergeCell ref="C68:Q68"/>
    <mergeCell ref="A69:B69"/>
    <mergeCell ref="C69:S69"/>
    <mergeCell ref="Q62:Q63"/>
    <mergeCell ref="R62:R63"/>
    <mergeCell ref="S62:S63"/>
    <mergeCell ref="C60:S60"/>
  </mergeCells>
  <phoneticPr fontId="0" type="noConversion"/>
  <printOptions horizontalCentered="1"/>
  <pageMargins left="0.31496062992125984" right="0.31496062992125984" top="0.94488188976377963" bottom="1.5354330708661419" header="0.31496062992125984" footer="0.31496062992125984"/>
  <pageSetup paperSize="5" scale="4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Avance_POA_2021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Samy Palacios</dc:creator>
  <cp:lastModifiedBy>CONAP-KFW</cp:lastModifiedBy>
  <cp:lastPrinted>2020-07-31T22:33:18Z</cp:lastPrinted>
  <dcterms:created xsi:type="dcterms:W3CDTF">2001-01-15T17:49:33Z</dcterms:created>
  <dcterms:modified xsi:type="dcterms:W3CDTF">2021-09-30T20:40:10Z</dcterms:modified>
</cp:coreProperties>
</file>